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85" activeTab="0"/>
  </bookViews>
  <sheets>
    <sheet name="リバーサイド対戦表" sheetId="1" r:id="rId1"/>
    <sheet name="弁当注文一覧表" sheetId="2" r:id="rId2"/>
  </sheets>
  <externalReferences>
    <externalReference r:id="rId5"/>
    <externalReference r:id="rId6"/>
    <externalReference r:id="rId7"/>
  </externalReferences>
  <definedNames>
    <definedName name="_SB2" localSheetId="0">'[1]データブロックの各ヘッダサイズ'!$F$2</definedName>
    <definedName name="_SB2">'[1]データブロックの各ヘッダサイズ'!$F$2</definedName>
    <definedName name="_UB1" localSheetId="0">'[1]データブロックの各ヘッダサイズ'!$G$2</definedName>
    <definedName name="_UB1">'[1]データブロックの各ヘッダサイズ'!$G$2</definedName>
    <definedName name="_UB4" localSheetId="0">'[1]データブロックの各ヘッダサイズ'!$H$2</definedName>
    <definedName name="_UB4">'[1]データブロックの各ヘッダサイズ'!$H$2</definedName>
    <definedName name="asa" localSheetId="0">[0]!CAL_PAGES</definedName>
    <definedName name="asa" localSheetId="1">[0]!CAL_PAGES</definedName>
    <definedName name="asa">[0]!CAL_PAGES</definedName>
    <definedName name="awa" localSheetId="0">[0]!COL_SIZE</definedName>
    <definedName name="awa" localSheetId="1">[0]!COL_SIZE</definedName>
    <definedName name="awa">[0]!COL_SIZE</definedName>
    <definedName name="blocksize_bytes" localSheetId="0">'[1]ブロックサイズ'!$B$2</definedName>
    <definedName name="blocksize_bytes">'[1]ブロックサイズ'!$B$2</definedName>
    <definedName name="blocksize_K" localSheetId="0">'[1]ブロックサイズ'!$A$2</definedName>
    <definedName name="blocksize_K">'[1]ブロックサイズ'!$A$2</definedName>
    <definedName name="CAL_PAGES">[2]!CAL_PAGES</definedName>
    <definedName name="COL_SIZE">[2]!COL_SIZE</definedName>
    <definedName name="Init_Trans" localSheetId="0">'[1]エントリサイズ'!#REF!</definedName>
    <definedName name="Init_Trans" localSheetId="1">'[1]エントリサイズ'!#REF!</definedName>
    <definedName name="Init_Trans">'[1]エントリサイズ'!#REF!</definedName>
    <definedName name="KCBH" localSheetId="0">'[1]データブロックの各ヘッダサイズ'!$A$2</definedName>
    <definedName name="KCBH">'[1]データブロックの各ヘッダサイズ'!$A$2</definedName>
    <definedName name="KDBH" localSheetId="0">'[1]データブロックの各ヘッダサイズ'!$B$2</definedName>
    <definedName name="KDBH">'[1]データブロックの各ヘッダサイズ'!$B$2</definedName>
    <definedName name="KDBT" localSheetId="0">'[1]データブロックの各ヘッダサイズ'!$C$2</definedName>
    <definedName name="KDBT">'[1]データブロックの各ヘッダサイズ'!$C$2</definedName>
    <definedName name="KTBBH" localSheetId="0">'[1]データブロックの各ヘッダサイズ'!$D$2</definedName>
    <definedName name="KTBBH">'[1]データブロックの各ヘッダサイズ'!$D$2</definedName>
    <definedName name="KTBIT" localSheetId="0">'[1]データブロックの各ヘッダサイズ'!$E$2</definedName>
    <definedName name="KTBIT">'[1]データブロックの各ヘッダサイズ'!$E$2</definedName>
    <definedName name="_xlnm.Print_Area" localSheetId="0">'リバーサイド対戦表'!$A$1:$AM$35</definedName>
    <definedName name="_xlnm.Print_Area" localSheetId="1">'弁当注文一覧表'!$A$1:$F$33</definedName>
    <definedName name="rgc" localSheetId="0">[0]!COL_SIZE</definedName>
    <definedName name="rgc" localSheetId="1">[0]!COL_SIZE</definedName>
    <definedName name="rgc">[0]!COL_SIZE</definedName>
    <definedName name="ｓｄｓ" localSheetId="0">[0]!COL_SIZE</definedName>
    <definedName name="ｓｄｓ" localSheetId="1">[0]!COL_SIZE</definedName>
    <definedName name="ｓｄｓ">[0]!COL_SIZE</definedName>
    <definedName name="ああ" localSheetId="0">[0]!CAL_PAGES</definedName>
    <definedName name="ああ" localSheetId="1">[0]!CAL_PAGES</definedName>
    <definedName name="ああ">[0]!CAL_PAGES</definedName>
    <definedName name="あああ">[3]!CAL_PAGES</definedName>
    <definedName name="っっｓ">[3]!COL_SIZE</definedName>
    <definedName name="経費指数" localSheetId="1">#REF!</definedName>
    <definedName name="経費指数">#REF!</definedName>
  </definedNames>
  <calcPr fullCalcOnLoad="1"/>
</workbook>
</file>

<file path=xl/sharedStrings.xml><?xml version="1.0" encoding="utf-8"?>
<sst xmlns="http://schemas.openxmlformats.org/spreadsheetml/2006/main" count="210" uniqueCount="117">
  <si>
    <t>Ａブロック(Aｺｰﾄ)</t>
  </si>
  <si>
    <t>Ｂブロック(Bｺｰﾄ)</t>
  </si>
  <si>
    <t>Cブロック(Cｺｰﾄ)</t>
  </si>
  <si>
    <t>(1)リーグ</t>
  </si>
  <si>
    <t>(2)リーグ</t>
  </si>
  <si>
    <t>(1)リーグ</t>
  </si>
  <si>
    <t>沢田</t>
  </si>
  <si>
    <t>袋井</t>
  </si>
  <si>
    <t>韮山</t>
  </si>
  <si>
    <t>大富</t>
  </si>
  <si>
    <t>服織</t>
  </si>
  <si>
    <t>曳馬</t>
  </si>
  <si>
    <t>森下</t>
  </si>
  <si>
    <t>神山</t>
  </si>
  <si>
    <t>北郷成美</t>
  </si>
  <si>
    <t>田子浦</t>
  </si>
  <si>
    <t>富士川</t>
  </si>
  <si>
    <t>上野</t>
  </si>
  <si>
    <t>対戦表</t>
  </si>
  <si>
    <t>Ａコート</t>
  </si>
  <si>
    <t>Ｂコート</t>
  </si>
  <si>
    <t>Ｃコート</t>
  </si>
  <si>
    <t>右ﾍﾞﾝﾁ白</t>
  </si>
  <si>
    <t>左ﾍﾞﾝﾁ濃色</t>
  </si>
  <si>
    <t>審判・TO</t>
  </si>
  <si>
    <t>審判</t>
  </si>
  <si>
    <r>
      <t>Aﾌﾞﾛｯｸ(1)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</si>
  <si>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Aﾌﾞﾛｯｸ(2)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</si>
  <si>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Bﾌﾞﾛｯｸ(1)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</si>
  <si>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Bﾌﾞﾛｯｸ(2)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</si>
  <si>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Cﾌﾞﾛｯｸ(1)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</si>
  <si>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r>
      <t>Cﾌﾞﾛｯｸ(2)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位</t>
    </r>
  </si>
  <si>
    <t>A(2) 1位</t>
  </si>
  <si>
    <t>B(2) 1位</t>
  </si>
  <si>
    <t>C(2) 1位</t>
  </si>
  <si>
    <r>
      <t>Aﾌﾞﾛｯｸ(1)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</si>
  <si>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Aﾌﾞﾛｯｸ(2)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</si>
  <si>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Bﾌﾞﾛｯｸ(1)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</si>
  <si>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Bﾌﾞﾛｯｸ(2)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</si>
  <si>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Cﾌﾞﾛｯｸ(1)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</si>
  <si>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r>
      <t>Cﾌﾞﾛｯｸ(2)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位</t>
    </r>
  </si>
  <si>
    <t>A7負</t>
  </si>
  <si>
    <t>A7勝</t>
  </si>
  <si>
    <t>B7負</t>
  </si>
  <si>
    <t>B7勝</t>
  </si>
  <si>
    <t>C7負</t>
  </si>
  <si>
    <t>C7勝</t>
  </si>
  <si>
    <t>Aﾌﾞﾛｯｸ(1)1位</t>
  </si>
  <si>
    <t>Aﾌﾞﾛｯｸ(2)1位</t>
  </si>
  <si>
    <t>Bﾌﾞﾛｯｸ(1)1位</t>
  </si>
  <si>
    <t>Bﾌﾞﾛｯｸ(2)1位</t>
  </si>
  <si>
    <t>Cﾌﾞﾛｯｸ(1)1位</t>
  </si>
  <si>
    <t>Cﾌﾞﾛｯｸ(2)1位</t>
  </si>
  <si>
    <t>A8負</t>
  </si>
  <si>
    <t>A8勝</t>
  </si>
  <si>
    <t>B8負</t>
  </si>
  <si>
    <t>B8勝</t>
  </si>
  <si>
    <t>C8負</t>
  </si>
  <si>
    <t>C8勝</t>
  </si>
  <si>
    <r>
      <t>※試合時間　　全試合：　</t>
    </r>
    <r>
      <rPr>
        <sz val="11"/>
        <rFont val="HGP創英角ﾎﾟｯﾌﾟ体"/>
        <family val="3"/>
      </rPr>
      <t>５</t>
    </r>
    <r>
      <rPr>
        <sz val="11"/>
        <rFont val="ＭＳ Ｐゴシック"/>
        <family val="3"/>
      </rPr>
      <t>－１－</t>
    </r>
    <r>
      <rPr>
        <sz val="11"/>
        <rFont val="HG創英角ﾎﾟｯﾌﾟ体"/>
        <family val="3"/>
      </rPr>
      <t>５</t>
    </r>
    <r>
      <rPr>
        <sz val="11"/>
        <rFont val="ＭＳ Ｐゴシック"/>
        <family val="3"/>
      </rPr>
      <t>－</t>
    </r>
    <r>
      <rPr>
        <b/>
        <sz val="11"/>
        <rFont val="ＭＳ Ｐゴシック"/>
        <family val="3"/>
      </rPr>
      <t>３</t>
    </r>
    <r>
      <rPr>
        <sz val="11"/>
        <rFont val="ＭＳ Ｐゴシック"/>
        <family val="3"/>
      </rPr>
      <t>－</t>
    </r>
    <r>
      <rPr>
        <sz val="11"/>
        <rFont val="HG創英角ﾎﾟｯﾌﾟ体"/>
        <family val="3"/>
      </rPr>
      <t>５</t>
    </r>
    <r>
      <rPr>
        <sz val="11"/>
        <rFont val="ＭＳ Ｐゴシック"/>
        <family val="3"/>
      </rPr>
      <t>－１－</t>
    </r>
    <r>
      <rPr>
        <sz val="11"/>
        <rFont val="HG創英角ﾎﾟｯﾌﾟ体"/>
        <family val="3"/>
      </rPr>
      <t>５</t>
    </r>
  </si>
  <si>
    <t>※試合間　　　　７分間　（ハーフタイムでの次チームの練習はありません。）</t>
  </si>
  <si>
    <t>※前試合のハーフタイム時までにメンバー表をスコアシート添付または記載して下さい。</t>
  </si>
  <si>
    <t>9:20～</t>
  </si>
  <si>
    <t>10:10～</t>
  </si>
  <si>
    <t>11:00～</t>
  </si>
  <si>
    <t>11:50～</t>
  </si>
  <si>
    <t>12:40～</t>
  </si>
  <si>
    <t>13:30～</t>
  </si>
  <si>
    <t>14:20～</t>
  </si>
  <si>
    <t>15:10～</t>
  </si>
  <si>
    <t>16:00～</t>
  </si>
  <si>
    <t>由比</t>
  </si>
  <si>
    <t>根南富士見</t>
  </si>
  <si>
    <t>渋沢</t>
  </si>
  <si>
    <t>根北</t>
  </si>
  <si>
    <t>SUB6</t>
  </si>
  <si>
    <t>安倍口</t>
  </si>
  <si>
    <t>【リバーサイドカップ】　8月　１1日　　Ａ・Ｂ・Ｃコート</t>
  </si>
  <si>
    <t>A(1) 1位</t>
  </si>
  <si>
    <t>B(1) 1位</t>
  </si>
  <si>
    <t>C(1) 1位</t>
  </si>
  <si>
    <t>ﾁｰﾑ</t>
  </si>
  <si>
    <t>地区</t>
  </si>
  <si>
    <t>弁当</t>
  </si>
  <si>
    <t>注文</t>
  </si>
  <si>
    <t>数量</t>
  </si>
  <si>
    <t>金額合計</t>
  </si>
  <si>
    <t>×</t>
  </si>
  <si>
    <t>×</t>
  </si>
  <si>
    <t>静岡</t>
  </si>
  <si>
    <t>○</t>
  </si>
  <si>
    <t>清水</t>
  </si>
  <si>
    <t>×</t>
  </si>
  <si>
    <t>東部中央</t>
  </si>
  <si>
    <t>○</t>
  </si>
  <si>
    <t>駿東</t>
  </si>
  <si>
    <t>富士市</t>
  </si>
  <si>
    <t>×</t>
  </si>
  <si>
    <t>※数量を各チームにてご確認願います。</t>
  </si>
  <si>
    <t>￥５００/個</t>
  </si>
  <si>
    <t>弁当注文問合せ先</t>
  </si>
  <si>
    <t>笹山　昌聡</t>
  </si>
  <si>
    <t>　　　　　電話：０９０－７０４６－１７６０</t>
  </si>
  <si>
    <t>　　　　　※支払いは大会当日受付にてお願い致します。</t>
  </si>
  <si>
    <t>弁当注文一覧表</t>
  </si>
  <si>
    <t>神奈川県</t>
  </si>
  <si>
    <t>浜松</t>
  </si>
  <si>
    <t>○</t>
  </si>
  <si>
    <t>磐田</t>
  </si>
  <si>
    <t>－</t>
  </si>
  <si>
    <t>－</t>
  </si>
  <si>
    <t>志太榛原</t>
  </si>
  <si>
    <t>×</t>
  </si>
  <si>
    <t>富士宮市</t>
  </si>
  <si>
    <t>○</t>
  </si>
  <si>
    <t>　　田子浦ミニバスケット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</si>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</sst>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HGP創英角ﾎﾟｯﾌﾟ体"/>
      <family val="3"/>
    </font>
    <font>
      <sz val="11"/>
      <name val="HG創英角ﾎﾟｯﾌﾟ体"/>
      <family val="3"/>
    </font>
    <font>
      <b/>
      <sz val="11"/>
      <name val="ＭＳ Ｐゴシック"/>
      <family val="3"/>
    </font>
    <font>
      <b/>
      <u val="single"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medium"/>
    </border>
    <border>
      <left/>
      <right style="hair"/>
      <top/>
      <bottom style="medium"/>
    </border>
    <border>
      <left style="double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hair"/>
      <right/>
      <top/>
      <bottom style="thin"/>
    </border>
    <border>
      <left/>
      <right style="medium"/>
      <top/>
      <bottom style="thin"/>
    </border>
    <border>
      <left style="double"/>
      <right/>
      <top/>
      <bottom style="thin"/>
    </border>
    <border>
      <left/>
      <right style="hair"/>
      <top/>
      <bottom style="thin"/>
    </border>
    <border>
      <left style="double"/>
      <right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hair"/>
      <top style="double"/>
      <bottom/>
    </border>
    <border>
      <left style="hair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hair"/>
      <top style="thin"/>
      <bottom style="double"/>
    </border>
    <border>
      <left style="hair"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0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33" borderId="33" xfId="0" applyNumberFormat="1" applyFont="1" applyFill="1" applyBorder="1" applyAlignment="1">
      <alignment horizontal="center"/>
    </xf>
    <xf numFmtId="5" fontId="8" fillId="0" borderId="34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8" fillId="0" borderId="39" xfId="0" applyFont="1" applyFill="1" applyBorder="1" applyAlignment="1">
      <alignment horizontal="center"/>
    </xf>
    <xf numFmtId="0" fontId="8" fillId="33" borderId="39" xfId="0" applyNumberFormat="1" applyFont="1" applyFill="1" applyBorder="1" applyAlignment="1">
      <alignment horizontal="center"/>
    </xf>
    <xf numFmtId="5" fontId="8" fillId="0" borderId="4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5" fontId="0" fillId="0" borderId="0" xfId="0" applyNumberFormat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33" xfId="0" applyFont="1" applyFill="1" applyBorder="1" applyAlignment="1" quotePrefix="1">
      <alignment horizontal="center"/>
    </xf>
    <xf numFmtId="0" fontId="8" fillId="33" borderId="33" xfId="0" applyNumberFormat="1" applyFont="1" applyFill="1" applyBorder="1" applyAlignment="1" quotePrefix="1">
      <alignment horizontal="center"/>
    </xf>
    <xf numFmtId="5" fontId="8" fillId="0" borderId="34" xfId="0" applyNumberFormat="1" applyFont="1" applyFill="1" applyBorder="1" applyAlignment="1" quotePrefix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3" fillId="0" borderId="4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43" xfId="0" applyFont="1" applyBorder="1" applyAlignment="1">
      <alignment horizontal="center"/>
    </xf>
    <xf numFmtId="0" fontId="0" fillId="0" borderId="44" xfId="0" applyBorder="1" applyAlignment="1">
      <alignment horizontal="center" shrinkToFit="1"/>
    </xf>
    <xf numFmtId="0" fontId="3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 shrinkToFit="1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0" fillId="0" borderId="52" xfId="0" applyBorder="1" applyAlignment="1">
      <alignment horizontal="center" shrinkToFit="1"/>
    </xf>
    <xf numFmtId="0" fontId="3" fillId="0" borderId="3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3" xfId="0" applyFont="1" applyBorder="1" applyAlignment="1">
      <alignment horizontal="center"/>
    </xf>
    <xf numFmtId="0" fontId="0" fillId="0" borderId="54" xfId="0" applyBorder="1" applyAlignment="1">
      <alignment horizontal="center" shrinkToFit="1"/>
    </xf>
    <xf numFmtId="0" fontId="3" fillId="0" borderId="55" xfId="0" applyFont="1" applyBorder="1" applyAlignment="1">
      <alignment horizontal="center" wrapText="1"/>
    </xf>
    <xf numFmtId="0" fontId="0" fillId="0" borderId="56" xfId="0" applyBorder="1" applyAlignment="1">
      <alignment horizontal="center" shrinkToFit="1"/>
    </xf>
    <xf numFmtId="0" fontId="0" fillId="0" borderId="5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9" xfId="0" applyFont="1" applyBorder="1" applyAlignment="1">
      <alignment horizontal="center"/>
    </xf>
    <xf numFmtId="0" fontId="0" fillId="0" borderId="51" xfId="0" applyBorder="1" applyAlignment="1">
      <alignment horizontal="center" shrinkToFit="1"/>
    </xf>
    <xf numFmtId="0" fontId="3" fillId="0" borderId="47" xfId="0" applyFont="1" applyBorder="1" applyAlignment="1">
      <alignment horizontal="center" wrapText="1"/>
    </xf>
    <xf numFmtId="0" fontId="0" fillId="0" borderId="57" xfId="0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61" xfId="0" applyBorder="1" applyAlignment="1">
      <alignment horizontal="center" shrinkToFit="1"/>
    </xf>
    <xf numFmtId="0" fontId="0" fillId="0" borderId="62" xfId="0" applyBorder="1" applyAlignment="1">
      <alignment horizontal="center" shrinkToFit="1"/>
    </xf>
    <xf numFmtId="0" fontId="0" fillId="0" borderId="6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64" xfId="0" applyBorder="1" applyAlignment="1">
      <alignment horizontal="center" shrinkToFit="1"/>
    </xf>
    <xf numFmtId="0" fontId="0" fillId="0" borderId="65" xfId="0" applyBorder="1" applyAlignment="1">
      <alignment horizontal="center" shrinkToFit="1"/>
    </xf>
    <xf numFmtId="0" fontId="0" fillId="0" borderId="66" xfId="0" applyBorder="1" applyAlignment="1">
      <alignment horizontal="center" shrinkToFit="1"/>
    </xf>
    <xf numFmtId="0" fontId="0" fillId="0" borderId="67" xfId="0" applyBorder="1" applyAlignment="1">
      <alignment horizontal="center" shrinkToFit="1"/>
    </xf>
    <xf numFmtId="0" fontId="0" fillId="0" borderId="68" xfId="0" applyBorder="1" applyAlignment="1">
      <alignment horizontal="center" shrinkToFit="1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distributed" shrinkToFit="1"/>
    </xf>
    <xf numFmtId="0" fontId="0" fillId="0" borderId="79" xfId="0" applyBorder="1" applyAlignment="1">
      <alignment horizontal="distributed" shrinkToFit="1"/>
    </xf>
    <xf numFmtId="0" fontId="0" fillId="0" borderId="80" xfId="0" applyBorder="1" applyAlignment="1">
      <alignment horizontal="distributed" shrinkToFit="1"/>
    </xf>
    <xf numFmtId="0" fontId="0" fillId="0" borderId="39" xfId="0" applyBorder="1" applyAlignment="1">
      <alignment horizontal="distributed" shrinkToFit="1"/>
    </xf>
    <xf numFmtId="0" fontId="0" fillId="0" borderId="81" xfId="0" applyBorder="1" applyAlignment="1">
      <alignment horizontal="distributed" shrinkToFit="1"/>
    </xf>
    <xf numFmtId="0" fontId="0" fillId="0" borderId="82" xfId="0" applyBorder="1" applyAlignment="1">
      <alignment horizontal="distributed" shrinkToFit="1"/>
    </xf>
    <xf numFmtId="0" fontId="0" fillId="0" borderId="83" xfId="0" applyBorder="1" applyAlignment="1">
      <alignment horizontal="distributed" shrinkToFit="1"/>
    </xf>
    <xf numFmtId="0" fontId="0" fillId="0" borderId="84" xfId="0" applyBorder="1" applyAlignment="1">
      <alignment horizontal="distributed" shrinkToFit="1"/>
    </xf>
    <xf numFmtId="0" fontId="0" fillId="0" borderId="33" xfId="0" applyBorder="1" applyAlignment="1">
      <alignment horizontal="distributed" shrinkToFit="1"/>
    </xf>
    <xf numFmtId="0" fontId="0" fillId="0" borderId="85" xfId="0" applyBorder="1" applyAlignment="1">
      <alignment horizontal="distributed" shrinkToFit="1"/>
    </xf>
    <xf numFmtId="0" fontId="0" fillId="0" borderId="10" xfId="0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5" xfId="0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</xdr:row>
      <xdr:rowOff>66675</xdr:rowOff>
    </xdr:from>
    <xdr:to>
      <xdr:col>9</xdr:col>
      <xdr:colOff>142875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>
          <a:off x="14097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66675</xdr:rowOff>
    </xdr:from>
    <xdr:to>
      <xdr:col>9</xdr:col>
      <xdr:colOff>142875</xdr:colOff>
      <xdr:row>14</xdr:row>
      <xdr:rowOff>66675</xdr:rowOff>
    </xdr:to>
    <xdr:sp>
      <xdr:nvSpPr>
        <xdr:cNvPr id="2" name="Line 4"/>
        <xdr:cNvSpPr>
          <a:spLocks/>
        </xdr:cNvSpPr>
      </xdr:nvSpPr>
      <xdr:spPr>
        <a:xfrm>
          <a:off x="14097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3" name="Line 5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4" name="Line 6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5" name="Line 7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6" name="Line 8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28</xdr:row>
      <xdr:rowOff>66675</xdr:rowOff>
    </xdr:from>
    <xdr:to>
      <xdr:col>9</xdr:col>
      <xdr:colOff>142875</xdr:colOff>
      <xdr:row>28</xdr:row>
      <xdr:rowOff>66675</xdr:rowOff>
    </xdr:to>
    <xdr:sp>
      <xdr:nvSpPr>
        <xdr:cNvPr id="7" name="Line 9"/>
        <xdr:cNvSpPr>
          <a:spLocks/>
        </xdr:cNvSpPr>
      </xdr:nvSpPr>
      <xdr:spPr>
        <a:xfrm>
          <a:off x="1409700" y="8534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28</xdr:row>
      <xdr:rowOff>66675</xdr:rowOff>
    </xdr:from>
    <xdr:to>
      <xdr:col>21</xdr:col>
      <xdr:colOff>142875</xdr:colOff>
      <xdr:row>28</xdr:row>
      <xdr:rowOff>66675</xdr:rowOff>
    </xdr:to>
    <xdr:sp>
      <xdr:nvSpPr>
        <xdr:cNvPr id="8" name="Line 10"/>
        <xdr:cNvSpPr>
          <a:spLocks/>
        </xdr:cNvSpPr>
      </xdr:nvSpPr>
      <xdr:spPr>
        <a:xfrm>
          <a:off x="3467100" y="8534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9" name="Line 11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10" name="Line 12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11" name="Line 13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12" name="Line 14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13" name="Line 15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66675</xdr:rowOff>
    </xdr:from>
    <xdr:to>
      <xdr:col>21</xdr:col>
      <xdr:colOff>142875</xdr:colOff>
      <xdr:row>12</xdr:row>
      <xdr:rowOff>66675</xdr:rowOff>
    </xdr:to>
    <xdr:sp>
      <xdr:nvSpPr>
        <xdr:cNvPr id="14" name="Line 16"/>
        <xdr:cNvSpPr>
          <a:spLocks/>
        </xdr:cNvSpPr>
      </xdr:nvSpPr>
      <xdr:spPr>
        <a:xfrm>
          <a:off x="34671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12</xdr:row>
      <xdr:rowOff>66675</xdr:rowOff>
    </xdr:from>
    <xdr:to>
      <xdr:col>33</xdr:col>
      <xdr:colOff>142875</xdr:colOff>
      <xdr:row>12</xdr:row>
      <xdr:rowOff>66675</xdr:rowOff>
    </xdr:to>
    <xdr:sp>
      <xdr:nvSpPr>
        <xdr:cNvPr id="15" name="Line 17"/>
        <xdr:cNvSpPr>
          <a:spLocks/>
        </xdr:cNvSpPr>
      </xdr:nvSpPr>
      <xdr:spPr>
        <a:xfrm>
          <a:off x="55245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66675</xdr:rowOff>
    </xdr:from>
    <xdr:to>
      <xdr:col>33</xdr:col>
      <xdr:colOff>142875</xdr:colOff>
      <xdr:row>14</xdr:row>
      <xdr:rowOff>66675</xdr:rowOff>
    </xdr:to>
    <xdr:sp>
      <xdr:nvSpPr>
        <xdr:cNvPr id="16" name="Line 18"/>
        <xdr:cNvSpPr>
          <a:spLocks/>
        </xdr:cNvSpPr>
      </xdr:nvSpPr>
      <xdr:spPr>
        <a:xfrm>
          <a:off x="55245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17" name="Line 19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18" name="Line 20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20" name="Line 22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28</xdr:row>
      <xdr:rowOff>66675</xdr:rowOff>
    </xdr:from>
    <xdr:to>
      <xdr:col>33</xdr:col>
      <xdr:colOff>142875</xdr:colOff>
      <xdr:row>28</xdr:row>
      <xdr:rowOff>66675</xdr:rowOff>
    </xdr:to>
    <xdr:sp>
      <xdr:nvSpPr>
        <xdr:cNvPr id="21" name="Line 23"/>
        <xdr:cNvSpPr>
          <a:spLocks/>
        </xdr:cNvSpPr>
      </xdr:nvSpPr>
      <xdr:spPr>
        <a:xfrm>
          <a:off x="5524500" y="8534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12</xdr:row>
      <xdr:rowOff>66675</xdr:rowOff>
    </xdr:from>
    <xdr:to>
      <xdr:col>9</xdr:col>
      <xdr:colOff>142875</xdr:colOff>
      <xdr:row>12</xdr:row>
      <xdr:rowOff>66675</xdr:rowOff>
    </xdr:to>
    <xdr:sp>
      <xdr:nvSpPr>
        <xdr:cNvPr id="22" name="Line 24"/>
        <xdr:cNvSpPr>
          <a:spLocks/>
        </xdr:cNvSpPr>
      </xdr:nvSpPr>
      <xdr:spPr>
        <a:xfrm>
          <a:off x="14097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66675</xdr:rowOff>
    </xdr:from>
    <xdr:to>
      <xdr:col>21</xdr:col>
      <xdr:colOff>142875</xdr:colOff>
      <xdr:row>12</xdr:row>
      <xdr:rowOff>66675</xdr:rowOff>
    </xdr:to>
    <xdr:sp>
      <xdr:nvSpPr>
        <xdr:cNvPr id="23" name="Line 25"/>
        <xdr:cNvSpPr>
          <a:spLocks/>
        </xdr:cNvSpPr>
      </xdr:nvSpPr>
      <xdr:spPr>
        <a:xfrm>
          <a:off x="34671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12</xdr:row>
      <xdr:rowOff>66675</xdr:rowOff>
    </xdr:from>
    <xdr:to>
      <xdr:col>33</xdr:col>
      <xdr:colOff>142875</xdr:colOff>
      <xdr:row>12</xdr:row>
      <xdr:rowOff>66675</xdr:rowOff>
    </xdr:to>
    <xdr:sp>
      <xdr:nvSpPr>
        <xdr:cNvPr id="24" name="Line 26"/>
        <xdr:cNvSpPr>
          <a:spLocks/>
        </xdr:cNvSpPr>
      </xdr:nvSpPr>
      <xdr:spPr>
        <a:xfrm>
          <a:off x="55245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66675</xdr:rowOff>
    </xdr:from>
    <xdr:to>
      <xdr:col>21</xdr:col>
      <xdr:colOff>142875</xdr:colOff>
      <xdr:row>12</xdr:row>
      <xdr:rowOff>66675</xdr:rowOff>
    </xdr:to>
    <xdr:sp>
      <xdr:nvSpPr>
        <xdr:cNvPr id="25" name="Line 27"/>
        <xdr:cNvSpPr>
          <a:spLocks/>
        </xdr:cNvSpPr>
      </xdr:nvSpPr>
      <xdr:spPr>
        <a:xfrm>
          <a:off x="34671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</xdr:row>
      <xdr:rowOff>66675</xdr:rowOff>
    </xdr:from>
    <xdr:to>
      <xdr:col>21</xdr:col>
      <xdr:colOff>142875</xdr:colOff>
      <xdr:row>12</xdr:row>
      <xdr:rowOff>66675</xdr:rowOff>
    </xdr:to>
    <xdr:sp>
      <xdr:nvSpPr>
        <xdr:cNvPr id="26" name="Line 28"/>
        <xdr:cNvSpPr>
          <a:spLocks/>
        </xdr:cNvSpPr>
      </xdr:nvSpPr>
      <xdr:spPr>
        <a:xfrm>
          <a:off x="3467100" y="3200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66675</xdr:rowOff>
    </xdr:from>
    <xdr:to>
      <xdr:col>9</xdr:col>
      <xdr:colOff>142875</xdr:colOff>
      <xdr:row>14</xdr:row>
      <xdr:rowOff>66675</xdr:rowOff>
    </xdr:to>
    <xdr:sp>
      <xdr:nvSpPr>
        <xdr:cNvPr id="27" name="Line 29"/>
        <xdr:cNvSpPr>
          <a:spLocks/>
        </xdr:cNvSpPr>
      </xdr:nvSpPr>
      <xdr:spPr>
        <a:xfrm>
          <a:off x="14097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28" name="Line 30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66675</xdr:rowOff>
    </xdr:from>
    <xdr:to>
      <xdr:col>33</xdr:col>
      <xdr:colOff>142875</xdr:colOff>
      <xdr:row>14</xdr:row>
      <xdr:rowOff>66675</xdr:rowOff>
    </xdr:to>
    <xdr:sp>
      <xdr:nvSpPr>
        <xdr:cNvPr id="29" name="Line 31"/>
        <xdr:cNvSpPr>
          <a:spLocks/>
        </xdr:cNvSpPr>
      </xdr:nvSpPr>
      <xdr:spPr>
        <a:xfrm>
          <a:off x="55245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66675</xdr:rowOff>
    </xdr:from>
    <xdr:to>
      <xdr:col>9</xdr:col>
      <xdr:colOff>142875</xdr:colOff>
      <xdr:row>14</xdr:row>
      <xdr:rowOff>66675</xdr:rowOff>
    </xdr:to>
    <xdr:sp>
      <xdr:nvSpPr>
        <xdr:cNvPr id="30" name="Line 32"/>
        <xdr:cNvSpPr>
          <a:spLocks/>
        </xdr:cNvSpPr>
      </xdr:nvSpPr>
      <xdr:spPr>
        <a:xfrm>
          <a:off x="14097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31" name="Line 33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66675</xdr:rowOff>
    </xdr:from>
    <xdr:to>
      <xdr:col>33</xdr:col>
      <xdr:colOff>142875</xdr:colOff>
      <xdr:row>14</xdr:row>
      <xdr:rowOff>66675</xdr:rowOff>
    </xdr:to>
    <xdr:sp>
      <xdr:nvSpPr>
        <xdr:cNvPr id="32" name="Line 34"/>
        <xdr:cNvSpPr>
          <a:spLocks/>
        </xdr:cNvSpPr>
      </xdr:nvSpPr>
      <xdr:spPr>
        <a:xfrm>
          <a:off x="55245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14</xdr:row>
      <xdr:rowOff>66675</xdr:rowOff>
    </xdr:from>
    <xdr:to>
      <xdr:col>9</xdr:col>
      <xdr:colOff>142875</xdr:colOff>
      <xdr:row>14</xdr:row>
      <xdr:rowOff>66675</xdr:rowOff>
    </xdr:to>
    <xdr:sp>
      <xdr:nvSpPr>
        <xdr:cNvPr id="33" name="Line 35"/>
        <xdr:cNvSpPr>
          <a:spLocks/>
        </xdr:cNvSpPr>
      </xdr:nvSpPr>
      <xdr:spPr>
        <a:xfrm>
          <a:off x="14097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34" name="Line 36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35" name="Line 37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14</xdr:row>
      <xdr:rowOff>66675</xdr:rowOff>
    </xdr:from>
    <xdr:to>
      <xdr:col>21</xdr:col>
      <xdr:colOff>142875</xdr:colOff>
      <xdr:row>14</xdr:row>
      <xdr:rowOff>66675</xdr:rowOff>
    </xdr:to>
    <xdr:sp>
      <xdr:nvSpPr>
        <xdr:cNvPr id="36" name="Line 38"/>
        <xdr:cNvSpPr>
          <a:spLocks/>
        </xdr:cNvSpPr>
      </xdr:nvSpPr>
      <xdr:spPr>
        <a:xfrm>
          <a:off x="34671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14</xdr:row>
      <xdr:rowOff>66675</xdr:rowOff>
    </xdr:from>
    <xdr:to>
      <xdr:col>33</xdr:col>
      <xdr:colOff>142875</xdr:colOff>
      <xdr:row>14</xdr:row>
      <xdr:rowOff>66675</xdr:rowOff>
    </xdr:to>
    <xdr:sp>
      <xdr:nvSpPr>
        <xdr:cNvPr id="37" name="Line 39"/>
        <xdr:cNvSpPr>
          <a:spLocks/>
        </xdr:cNvSpPr>
      </xdr:nvSpPr>
      <xdr:spPr>
        <a:xfrm>
          <a:off x="5524500" y="3867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38" name="Line 40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39" name="Line 41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40" name="Line 42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41" name="Line 43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42" name="Line 44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43" name="Line 45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44" name="Line 46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45" name="Line 47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142875</xdr:colOff>
      <xdr:row>16</xdr:row>
      <xdr:rowOff>66675</xdr:rowOff>
    </xdr:to>
    <xdr:sp>
      <xdr:nvSpPr>
        <xdr:cNvPr id="46" name="Line 48"/>
        <xdr:cNvSpPr>
          <a:spLocks/>
        </xdr:cNvSpPr>
      </xdr:nvSpPr>
      <xdr:spPr>
        <a:xfrm>
          <a:off x="14097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47" name="Line 49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48" name="Line 50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49" name="Line 51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50" name="Line 52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</xdr:row>
      <xdr:rowOff>66675</xdr:rowOff>
    </xdr:from>
    <xdr:to>
      <xdr:col>21</xdr:col>
      <xdr:colOff>142875</xdr:colOff>
      <xdr:row>16</xdr:row>
      <xdr:rowOff>66675</xdr:rowOff>
    </xdr:to>
    <xdr:sp>
      <xdr:nvSpPr>
        <xdr:cNvPr id="51" name="Line 53"/>
        <xdr:cNvSpPr>
          <a:spLocks/>
        </xdr:cNvSpPr>
      </xdr:nvSpPr>
      <xdr:spPr>
        <a:xfrm>
          <a:off x="34671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52" name="Line 61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53" name="Line 62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16</xdr:row>
      <xdr:rowOff>66675</xdr:rowOff>
    </xdr:from>
    <xdr:to>
      <xdr:col>33</xdr:col>
      <xdr:colOff>142875</xdr:colOff>
      <xdr:row>16</xdr:row>
      <xdr:rowOff>66675</xdr:rowOff>
    </xdr:to>
    <xdr:sp>
      <xdr:nvSpPr>
        <xdr:cNvPr id="54" name="Line 63"/>
        <xdr:cNvSpPr>
          <a:spLocks/>
        </xdr:cNvSpPr>
      </xdr:nvSpPr>
      <xdr:spPr>
        <a:xfrm>
          <a:off x="5524500" y="453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55" name="Line 64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56" name="Line 65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57" name="Line 66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58" name="Line 67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59" name="Line 68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60" name="Line 69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61" name="Line 70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62" name="Line 71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63" name="Line 72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64" name="Line 73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18</xdr:row>
      <xdr:rowOff>66675</xdr:rowOff>
    </xdr:from>
    <xdr:to>
      <xdr:col>9</xdr:col>
      <xdr:colOff>142875</xdr:colOff>
      <xdr:row>18</xdr:row>
      <xdr:rowOff>66675</xdr:rowOff>
    </xdr:to>
    <xdr:sp>
      <xdr:nvSpPr>
        <xdr:cNvPr id="65" name="Line 74"/>
        <xdr:cNvSpPr>
          <a:spLocks/>
        </xdr:cNvSpPr>
      </xdr:nvSpPr>
      <xdr:spPr>
        <a:xfrm>
          <a:off x="14097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66" name="Line 75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67" name="Line 76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68" name="Line 77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69" name="Line 78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70" name="Line 79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71" name="Line 80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18</xdr:row>
      <xdr:rowOff>66675</xdr:rowOff>
    </xdr:from>
    <xdr:to>
      <xdr:col>21</xdr:col>
      <xdr:colOff>142875</xdr:colOff>
      <xdr:row>18</xdr:row>
      <xdr:rowOff>66675</xdr:rowOff>
    </xdr:to>
    <xdr:sp>
      <xdr:nvSpPr>
        <xdr:cNvPr id="72" name="Line 81"/>
        <xdr:cNvSpPr>
          <a:spLocks/>
        </xdr:cNvSpPr>
      </xdr:nvSpPr>
      <xdr:spPr>
        <a:xfrm>
          <a:off x="34671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73" name="Line 87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74" name="Line 88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75" name="Line 89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76" name="Line 90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18</xdr:row>
      <xdr:rowOff>66675</xdr:rowOff>
    </xdr:from>
    <xdr:to>
      <xdr:col>33</xdr:col>
      <xdr:colOff>142875</xdr:colOff>
      <xdr:row>18</xdr:row>
      <xdr:rowOff>66675</xdr:rowOff>
    </xdr:to>
    <xdr:sp>
      <xdr:nvSpPr>
        <xdr:cNvPr id="77" name="Line 91"/>
        <xdr:cNvSpPr>
          <a:spLocks/>
        </xdr:cNvSpPr>
      </xdr:nvSpPr>
      <xdr:spPr>
        <a:xfrm>
          <a:off x="5524500" y="5200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78" name="Line 92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79" name="Line 93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80" name="Line 94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1" name="Line 95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82" name="Line 96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83" name="Line 97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4" name="Line 98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5" name="Line 99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6" name="Line 100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7" name="Line 101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8" name="Line 102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89" name="Line 103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66675</xdr:rowOff>
    </xdr:from>
    <xdr:to>
      <xdr:col>9</xdr:col>
      <xdr:colOff>142875</xdr:colOff>
      <xdr:row>20</xdr:row>
      <xdr:rowOff>66675</xdr:rowOff>
    </xdr:to>
    <xdr:sp>
      <xdr:nvSpPr>
        <xdr:cNvPr id="90" name="Line 104"/>
        <xdr:cNvSpPr>
          <a:spLocks/>
        </xdr:cNvSpPr>
      </xdr:nvSpPr>
      <xdr:spPr>
        <a:xfrm>
          <a:off x="14097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91" name="Line 105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92" name="Line 106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93" name="Line 107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94" name="Line 108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20</xdr:row>
      <xdr:rowOff>66675</xdr:rowOff>
    </xdr:from>
    <xdr:to>
      <xdr:col>21</xdr:col>
      <xdr:colOff>142875</xdr:colOff>
      <xdr:row>20</xdr:row>
      <xdr:rowOff>66675</xdr:rowOff>
    </xdr:to>
    <xdr:sp>
      <xdr:nvSpPr>
        <xdr:cNvPr id="95" name="Line 109"/>
        <xdr:cNvSpPr>
          <a:spLocks/>
        </xdr:cNvSpPr>
      </xdr:nvSpPr>
      <xdr:spPr>
        <a:xfrm>
          <a:off x="34671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96" name="Line 115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97" name="Line 116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98" name="Line 117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99" name="Line 118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100" name="Line 119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101" name="Line 120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20</xdr:row>
      <xdr:rowOff>66675</xdr:rowOff>
    </xdr:from>
    <xdr:to>
      <xdr:col>33</xdr:col>
      <xdr:colOff>142875</xdr:colOff>
      <xdr:row>20</xdr:row>
      <xdr:rowOff>66675</xdr:rowOff>
    </xdr:to>
    <xdr:sp>
      <xdr:nvSpPr>
        <xdr:cNvPr id="102" name="Line 121"/>
        <xdr:cNvSpPr>
          <a:spLocks/>
        </xdr:cNvSpPr>
      </xdr:nvSpPr>
      <xdr:spPr>
        <a:xfrm>
          <a:off x="5524500" y="58674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03" name="Line 122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04" name="Line 123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05" name="Line 124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06" name="Line 125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07" name="Line 126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08" name="Line 127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09" name="Line 128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0" name="Line 129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1" name="Line 130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2" name="Line 131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3" name="Line 132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4" name="Line 133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5" name="Line 134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6" name="Line 135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9</xdr:col>
      <xdr:colOff>142875</xdr:colOff>
      <xdr:row>22</xdr:row>
      <xdr:rowOff>66675</xdr:rowOff>
    </xdr:to>
    <xdr:sp>
      <xdr:nvSpPr>
        <xdr:cNvPr id="117" name="Line 136"/>
        <xdr:cNvSpPr>
          <a:spLocks/>
        </xdr:cNvSpPr>
      </xdr:nvSpPr>
      <xdr:spPr>
        <a:xfrm>
          <a:off x="14097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18" name="Line 137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19" name="Line 138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20" name="Line 139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21" name="Line 140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22" name="Line 141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23" name="Line 142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22</xdr:row>
      <xdr:rowOff>66675</xdr:rowOff>
    </xdr:from>
    <xdr:to>
      <xdr:col>21</xdr:col>
      <xdr:colOff>142875</xdr:colOff>
      <xdr:row>22</xdr:row>
      <xdr:rowOff>66675</xdr:rowOff>
    </xdr:to>
    <xdr:sp>
      <xdr:nvSpPr>
        <xdr:cNvPr id="124" name="Line 143"/>
        <xdr:cNvSpPr>
          <a:spLocks/>
        </xdr:cNvSpPr>
      </xdr:nvSpPr>
      <xdr:spPr>
        <a:xfrm>
          <a:off x="34671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25" name="Line 149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26" name="Line 150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27" name="Line 151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28" name="Line 152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29" name="Line 153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30" name="Line 154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31" name="Line 155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32" name="Line 156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22</xdr:row>
      <xdr:rowOff>66675</xdr:rowOff>
    </xdr:from>
    <xdr:to>
      <xdr:col>33</xdr:col>
      <xdr:colOff>142875</xdr:colOff>
      <xdr:row>22</xdr:row>
      <xdr:rowOff>66675</xdr:rowOff>
    </xdr:to>
    <xdr:sp>
      <xdr:nvSpPr>
        <xdr:cNvPr id="133" name="Line 157"/>
        <xdr:cNvSpPr>
          <a:spLocks/>
        </xdr:cNvSpPr>
      </xdr:nvSpPr>
      <xdr:spPr>
        <a:xfrm>
          <a:off x="5524500" y="65341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24</xdr:row>
      <xdr:rowOff>66675</xdr:rowOff>
    </xdr:from>
    <xdr:to>
      <xdr:col>9</xdr:col>
      <xdr:colOff>142875</xdr:colOff>
      <xdr:row>24</xdr:row>
      <xdr:rowOff>66675</xdr:rowOff>
    </xdr:to>
    <xdr:sp>
      <xdr:nvSpPr>
        <xdr:cNvPr id="134" name="Line 164"/>
        <xdr:cNvSpPr>
          <a:spLocks/>
        </xdr:cNvSpPr>
      </xdr:nvSpPr>
      <xdr:spPr>
        <a:xfrm>
          <a:off x="1409700" y="720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24</xdr:row>
      <xdr:rowOff>66675</xdr:rowOff>
    </xdr:from>
    <xdr:to>
      <xdr:col>21</xdr:col>
      <xdr:colOff>142875</xdr:colOff>
      <xdr:row>24</xdr:row>
      <xdr:rowOff>66675</xdr:rowOff>
    </xdr:to>
    <xdr:sp>
      <xdr:nvSpPr>
        <xdr:cNvPr id="135" name="Line 165"/>
        <xdr:cNvSpPr>
          <a:spLocks/>
        </xdr:cNvSpPr>
      </xdr:nvSpPr>
      <xdr:spPr>
        <a:xfrm>
          <a:off x="3467100" y="720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24</xdr:row>
      <xdr:rowOff>66675</xdr:rowOff>
    </xdr:from>
    <xdr:to>
      <xdr:col>33</xdr:col>
      <xdr:colOff>142875</xdr:colOff>
      <xdr:row>24</xdr:row>
      <xdr:rowOff>66675</xdr:rowOff>
    </xdr:to>
    <xdr:sp>
      <xdr:nvSpPr>
        <xdr:cNvPr id="136" name="Line 166"/>
        <xdr:cNvSpPr>
          <a:spLocks/>
        </xdr:cNvSpPr>
      </xdr:nvSpPr>
      <xdr:spPr>
        <a:xfrm>
          <a:off x="5524500" y="720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24</xdr:row>
      <xdr:rowOff>66675</xdr:rowOff>
    </xdr:from>
    <xdr:to>
      <xdr:col>33</xdr:col>
      <xdr:colOff>142875</xdr:colOff>
      <xdr:row>24</xdr:row>
      <xdr:rowOff>66675</xdr:rowOff>
    </xdr:to>
    <xdr:sp>
      <xdr:nvSpPr>
        <xdr:cNvPr id="137" name="Line 167"/>
        <xdr:cNvSpPr>
          <a:spLocks/>
        </xdr:cNvSpPr>
      </xdr:nvSpPr>
      <xdr:spPr>
        <a:xfrm>
          <a:off x="5524500" y="720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26</xdr:row>
      <xdr:rowOff>66675</xdr:rowOff>
    </xdr:from>
    <xdr:to>
      <xdr:col>9</xdr:col>
      <xdr:colOff>142875</xdr:colOff>
      <xdr:row>26</xdr:row>
      <xdr:rowOff>66675</xdr:rowOff>
    </xdr:to>
    <xdr:sp>
      <xdr:nvSpPr>
        <xdr:cNvPr id="138" name="Line 168"/>
        <xdr:cNvSpPr>
          <a:spLocks/>
        </xdr:cNvSpPr>
      </xdr:nvSpPr>
      <xdr:spPr>
        <a:xfrm>
          <a:off x="1409700" y="7867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26</xdr:row>
      <xdr:rowOff>66675</xdr:rowOff>
    </xdr:from>
    <xdr:to>
      <xdr:col>21</xdr:col>
      <xdr:colOff>142875</xdr:colOff>
      <xdr:row>26</xdr:row>
      <xdr:rowOff>66675</xdr:rowOff>
    </xdr:to>
    <xdr:sp>
      <xdr:nvSpPr>
        <xdr:cNvPr id="139" name="Line 169"/>
        <xdr:cNvSpPr>
          <a:spLocks/>
        </xdr:cNvSpPr>
      </xdr:nvSpPr>
      <xdr:spPr>
        <a:xfrm>
          <a:off x="3467100" y="7867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26</xdr:row>
      <xdr:rowOff>66675</xdr:rowOff>
    </xdr:from>
    <xdr:to>
      <xdr:col>33</xdr:col>
      <xdr:colOff>142875</xdr:colOff>
      <xdr:row>26</xdr:row>
      <xdr:rowOff>66675</xdr:rowOff>
    </xdr:to>
    <xdr:sp>
      <xdr:nvSpPr>
        <xdr:cNvPr id="140" name="Line 170"/>
        <xdr:cNvSpPr>
          <a:spLocks/>
        </xdr:cNvSpPr>
      </xdr:nvSpPr>
      <xdr:spPr>
        <a:xfrm>
          <a:off x="5524500" y="78676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38100</xdr:colOff>
      <xdr:row>24</xdr:row>
      <xdr:rowOff>66675</xdr:rowOff>
    </xdr:from>
    <xdr:to>
      <xdr:col>33</xdr:col>
      <xdr:colOff>142875</xdr:colOff>
      <xdr:row>24</xdr:row>
      <xdr:rowOff>66675</xdr:rowOff>
    </xdr:to>
    <xdr:sp>
      <xdr:nvSpPr>
        <xdr:cNvPr id="141" name="Line 171"/>
        <xdr:cNvSpPr>
          <a:spLocks/>
        </xdr:cNvSpPr>
      </xdr:nvSpPr>
      <xdr:spPr>
        <a:xfrm>
          <a:off x="5524500" y="7200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A147B9\disk\Documents%20and%20Settings\j90257\My%20Documents\sub6\&#23500;&#22763;&#65432;&#65418;&#65438;&#65392;&#65403;&#65394;&#65412;&#65438;&#65398;&#65391;&#65420;&#65439;\05&#24180;&#24230;&#65288;&#31532;&#20108;&#22238;&#65289;\Documents%20and%20Settings\Administrator\&#12487;&#12473;&#12463;&#12488;&#12483;&#12503;\04_5_&#12486;&#12540;&#12502;&#12523;&#23481;&#3732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-SERVER\VSS\temp\&#39640;&#35895;\&#65411;&#65392;&#65420;&#65438;&#65433;&#35373;&#35336;\&#23455;&#32318;&#65411;&#65392;&#65420;&#65438;&#65433;&#19968;&#35239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65318;&#65333;&#65323;&#65333;&#65321;\&#31119;&#20117;\&#31119;&#20117;\&#65331;&#65328;&#65317;&#65317;&#65316;&#12524;&#12467;&#12540;&#12489;&#12524;&#12452;&#12450;&#12454;&#12488;&#65288;&#25448;&#12390;&#12394;&#12356;&#12391;&#65289;\&#19979;&#12426;\&#39640;&#35895;\&#65411;&#65392;&#65420;&#65438;&#65433;&#35373;&#35336;\&#23455;&#32318;&#65411;&#65392;&#65420;&#65438;&#65433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_未使用"/>
      <sheetName val="テーブル"/>
      <sheetName val="エントリサイズ"/>
      <sheetName val="索引"/>
    </sheetNames>
    <sheetDataSet>
      <sheetData sheetId="1">
        <row r="2">
          <cell r="A2">
            <v>8</v>
          </cell>
          <cell r="B2">
            <v>8192</v>
          </cell>
        </row>
      </sheetData>
      <sheetData sheetId="2">
        <row r="2">
          <cell r="A2">
            <v>20</v>
          </cell>
          <cell r="B2">
            <v>14</v>
          </cell>
          <cell r="C2">
            <v>4</v>
          </cell>
          <cell r="D2">
            <v>48</v>
          </cell>
          <cell r="E2">
            <v>24</v>
          </cell>
          <cell r="F2">
            <v>2</v>
          </cell>
          <cell r="G2">
            <v>1</v>
          </cell>
          <cell r="H2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績ﾃｰﾌﾞﾙ一覧表"/>
    </sheetNames>
    <definedNames>
      <definedName name="CAL_PAGES"/>
      <definedName name="COL_SIZ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実績ﾃｰﾌﾞﾙ一覧表"/>
    </sheetNames>
    <definedNames>
      <definedName name="CAL_PAGES"/>
      <definedName name="COL_SIZ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"/>
  <sheetViews>
    <sheetView tabSelected="1" view="pageBreakPreview" zoomScaleSheetLayoutView="100" zoomScalePageLayoutView="0" workbookViewId="0" topLeftCell="A1">
      <selection activeCell="W1" sqref="W1"/>
    </sheetView>
  </sheetViews>
  <sheetFormatPr defaultColWidth="2.25390625" defaultRowHeight="13.5"/>
  <cols>
    <col min="1" max="38" width="2.25390625" style="0" customWidth="1"/>
    <col min="39" max="39" width="3.125" style="0" customWidth="1"/>
  </cols>
  <sheetData>
    <row r="1" ht="13.5">
      <c r="A1" t="s">
        <v>77</v>
      </c>
    </row>
    <row r="2" ht="14.25" thickBot="1"/>
    <row r="3" spans="1:38" ht="22.5" customHeight="1">
      <c r="A3" s="125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7"/>
      <c r="N3" s="125" t="s">
        <v>1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7"/>
      <c r="AA3" s="125" t="s">
        <v>2</v>
      </c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7"/>
    </row>
    <row r="4" spans="1:38" ht="22.5" customHeight="1">
      <c r="A4" s="126" t="s">
        <v>3</v>
      </c>
      <c r="B4" s="127"/>
      <c r="C4" s="127"/>
      <c r="D4" s="127"/>
      <c r="E4" s="127"/>
      <c r="F4" s="128"/>
      <c r="G4" s="129" t="s">
        <v>4</v>
      </c>
      <c r="H4" s="127"/>
      <c r="I4" s="127"/>
      <c r="J4" s="127"/>
      <c r="K4" s="127"/>
      <c r="L4" s="130"/>
      <c r="N4" s="126" t="s">
        <v>5</v>
      </c>
      <c r="O4" s="127"/>
      <c r="P4" s="127"/>
      <c r="Q4" s="127"/>
      <c r="R4" s="127"/>
      <c r="S4" s="128"/>
      <c r="T4" s="129" t="s">
        <v>4</v>
      </c>
      <c r="U4" s="127"/>
      <c r="V4" s="127"/>
      <c r="W4" s="127"/>
      <c r="X4" s="127"/>
      <c r="Y4" s="130"/>
      <c r="Z4" s="1"/>
      <c r="AA4" s="126" t="s">
        <v>3</v>
      </c>
      <c r="AB4" s="127"/>
      <c r="AC4" s="127"/>
      <c r="AD4" s="127"/>
      <c r="AE4" s="127"/>
      <c r="AF4" s="128"/>
      <c r="AG4" s="131" t="s">
        <v>4</v>
      </c>
      <c r="AH4" s="132"/>
      <c r="AI4" s="132"/>
      <c r="AJ4" s="132"/>
      <c r="AK4" s="132"/>
      <c r="AL4" s="133"/>
    </row>
    <row r="5" spans="1:38" ht="22.5" customHeight="1">
      <c r="A5" s="120" t="s">
        <v>12</v>
      </c>
      <c r="B5" s="121"/>
      <c r="C5" s="121"/>
      <c r="D5" s="121"/>
      <c r="E5" s="121"/>
      <c r="F5" s="122"/>
      <c r="G5" s="123" t="s">
        <v>6</v>
      </c>
      <c r="H5" s="121"/>
      <c r="I5" s="121"/>
      <c r="J5" s="121"/>
      <c r="K5" s="121"/>
      <c r="L5" s="124"/>
      <c r="N5" s="120" t="s">
        <v>73</v>
      </c>
      <c r="O5" s="121"/>
      <c r="P5" s="121"/>
      <c r="Q5" s="121"/>
      <c r="R5" s="121"/>
      <c r="S5" s="122"/>
      <c r="T5" s="123" t="s">
        <v>11</v>
      </c>
      <c r="U5" s="121"/>
      <c r="V5" s="121"/>
      <c r="W5" s="121"/>
      <c r="X5" s="121"/>
      <c r="Y5" s="124"/>
      <c r="AA5" s="120" t="s">
        <v>76</v>
      </c>
      <c r="AB5" s="121"/>
      <c r="AC5" s="121"/>
      <c r="AD5" s="121"/>
      <c r="AE5" s="121"/>
      <c r="AF5" s="122"/>
      <c r="AG5" s="123" t="s">
        <v>7</v>
      </c>
      <c r="AH5" s="121"/>
      <c r="AI5" s="121"/>
      <c r="AJ5" s="121"/>
      <c r="AK5" s="121"/>
      <c r="AL5" s="124"/>
    </row>
    <row r="6" spans="1:38" ht="22.5" customHeight="1">
      <c r="A6" s="120" t="s">
        <v>71</v>
      </c>
      <c r="B6" s="121"/>
      <c r="C6" s="121"/>
      <c r="D6" s="121"/>
      <c r="E6" s="121"/>
      <c r="F6" s="122"/>
      <c r="G6" s="123" t="s">
        <v>9</v>
      </c>
      <c r="H6" s="121"/>
      <c r="I6" s="121"/>
      <c r="J6" s="121"/>
      <c r="K6" s="121"/>
      <c r="L6" s="124"/>
      <c r="N6" s="120" t="s">
        <v>10</v>
      </c>
      <c r="O6" s="121"/>
      <c r="P6" s="121"/>
      <c r="Q6" s="121"/>
      <c r="R6" s="121"/>
      <c r="S6" s="122"/>
      <c r="T6" s="123" t="s">
        <v>75</v>
      </c>
      <c r="U6" s="121"/>
      <c r="V6" s="121"/>
      <c r="W6" s="121"/>
      <c r="X6" s="121"/>
      <c r="Y6" s="124"/>
      <c r="AA6" s="120" t="s">
        <v>15</v>
      </c>
      <c r="AB6" s="121"/>
      <c r="AC6" s="121"/>
      <c r="AD6" s="121"/>
      <c r="AE6" s="121"/>
      <c r="AF6" s="122"/>
      <c r="AG6" s="123" t="s">
        <v>8</v>
      </c>
      <c r="AH6" s="121"/>
      <c r="AI6" s="121"/>
      <c r="AJ6" s="121"/>
      <c r="AK6" s="121"/>
      <c r="AL6" s="124"/>
    </row>
    <row r="7" spans="1:38" ht="22.5" customHeight="1" thickBot="1">
      <c r="A7" s="115" t="s">
        <v>72</v>
      </c>
      <c r="B7" s="116"/>
      <c r="C7" s="116"/>
      <c r="D7" s="116"/>
      <c r="E7" s="116"/>
      <c r="F7" s="117"/>
      <c r="G7" s="118" t="s">
        <v>13</v>
      </c>
      <c r="H7" s="116"/>
      <c r="I7" s="116"/>
      <c r="J7" s="116"/>
      <c r="K7" s="116"/>
      <c r="L7" s="119"/>
      <c r="N7" s="115" t="s">
        <v>74</v>
      </c>
      <c r="O7" s="116"/>
      <c r="P7" s="116"/>
      <c r="Q7" s="116"/>
      <c r="R7" s="116"/>
      <c r="S7" s="117"/>
      <c r="T7" s="118" t="s">
        <v>14</v>
      </c>
      <c r="U7" s="116"/>
      <c r="V7" s="116"/>
      <c r="W7" s="116"/>
      <c r="X7" s="116"/>
      <c r="Y7" s="119"/>
      <c r="AA7" s="115" t="s">
        <v>17</v>
      </c>
      <c r="AB7" s="116"/>
      <c r="AC7" s="116"/>
      <c r="AD7" s="116"/>
      <c r="AE7" s="116"/>
      <c r="AF7" s="117"/>
      <c r="AG7" s="118" t="s">
        <v>16</v>
      </c>
      <c r="AH7" s="116"/>
      <c r="AI7" s="116"/>
      <c r="AJ7" s="116"/>
      <c r="AK7" s="116"/>
      <c r="AL7" s="119"/>
    </row>
    <row r="9" ht="14.25" thickBot="1"/>
    <row r="10" spans="1:39" ht="26.25" customHeight="1">
      <c r="A10" s="2" t="s">
        <v>18</v>
      </c>
      <c r="B10" s="3"/>
      <c r="C10" s="3"/>
      <c r="D10" s="103" t="s">
        <v>19</v>
      </c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P10" s="106" t="s">
        <v>20</v>
      </c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06" t="s">
        <v>21</v>
      </c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7"/>
    </row>
    <row r="11" spans="1:39" ht="26.25" customHeight="1" thickBot="1">
      <c r="A11" s="4"/>
      <c r="B11" s="5"/>
      <c r="C11" s="5"/>
      <c r="D11" s="108" t="s">
        <v>22</v>
      </c>
      <c r="E11" s="109"/>
      <c r="F11" s="109"/>
      <c r="G11" s="109"/>
      <c r="H11" s="109"/>
      <c r="I11" s="110"/>
      <c r="J11" s="111" t="s">
        <v>23</v>
      </c>
      <c r="K11" s="109"/>
      <c r="L11" s="109"/>
      <c r="M11" s="109"/>
      <c r="N11" s="109"/>
      <c r="O11" s="112"/>
      <c r="P11" s="113" t="s">
        <v>22</v>
      </c>
      <c r="Q11" s="109"/>
      <c r="R11" s="109"/>
      <c r="S11" s="109"/>
      <c r="T11" s="109"/>
      <c r="U11" s="109"/>
      <c r="V11" s="111" t="s">
        <v>23</v>
      </c>
      <c r="W11" s="109"/>
      <c r="X11" s="109"/>
      <c r="Y11" s="109"/>
      <c r="Z11" s="109"/>
      <c r="AA11" s="112"/>
      <c r="AB11" s="113" t="s">
        <v>22</v>
      </c>
      <c r="AC11" s="109"/>
      <c r="AD11" s="109"/>
      <c r="AE11" s="109"/>
      <c r="AF11" s="109"/>
      <c r="AG11" s="110"/>
      <c r="AH11" s="111" t="s">
        <v>23</v>
      </c>
      <c r="AI11" s="109"/>
      <c r="AJ11" s="109"/>
      <c r="AK11" s="109"/>
      <c r="AL11" s="109"/>
      <c r="AM11" s="114"/>
    </row>
    <row r="12" spans="1:39" ht="26.25" customHeight="1" thickTop="1">
      <c r="A12" s="6">
        <v>1</v>
      </c>
      <c r="B12" s="7"/>
      <c r="C12" s="7"/>
      <c r="D12" s="96" t="str">
        <f>A7</f>
        <v>根南富士見</v>
      </c>
      <c r="E12" s="97"/>
      <c r="F12" s="97"/>
      <c r="G12" s="97"/>
      <c r="H12" s="97"/>
      <c r="I12" s="98"/>
      <c r="J12" s="99" t="str">
        <f>A6</f>
        <v>由比</v>
      </c>
      <c r="K12" s="97"/>
      <c r="L12" s="97"/>
      <c r="M12" s="97"/>
      <c r="N12" s="97"/>
      <c r="O12" s="100"/>
      <c r="P12" s="101" t="str">
        <f>N7</f>
        <v>根北</v>
      </c>
      <c r="Q12" s="97"/>
      <c r="R12" s="97"/>
      <c r="S12" s="97"/>
      <c r="T12" s="97"/>
      <c r="U12" s="97"/>
      <c r="V12" s="99" t="str">
        <f>N6</f>
        <v>服織</v>
      </c>
      <c r="W12" s="97"/>
      <c r="X12" s="97"/>
      <c r="Y12" s="97"/>
      <c r="Z12" s="97"/>
      <c r="AA12" s="100"/>
      <c r="AB12" s="101" t="str">
        <f>AA7</f>
        <v>上野</v>
      </c>
      <c r="AC12" s="97"/>
      <c r="AD12" s="97"/>
      <c r="AE12" s="97"/>
      <c r="AF12" s="97"/>
      <c r="AG12" s="98"/>
      <c r="AH12" s="99" t="str">
        <f>AA6</f>
        <v>田子浦</v>
      </c>
      <c r="AI12" s="97"/>
      <c r="AJ12" s="97"/>
      <c r="AK12" s="97"/>
      <c r="AL12" s="97"/>
      <c r="AM12" s="102"/>
    </row>
    <row r="13" spans="1:39" ht="26.25" customHeight="1">
      <c r="A13" s="8" t="s">
        <v>62</v>
      </c>
      <c r="B13" s="9"/>
      <c r="C13" s="9"/>
      <c r="D13" s="73" t="s">
        <v>24</v>
      </c>
      <c r="E13" s="70"/>
      <c r="F13" s="67" t="str">
        <f>G5</f>
        <v>沢田</v>
      </c>
      <c r="G13" s="67"/>
      <c r="H13" s="67"/>
      <c r="I13" s="74"/>
      <c r="J13" s="71" t="s">
        <v>25</v>
      </c>
      <c r="K13" s="66"/>
      <c r="L13" s="67" t="str">
        <f>G6</f>
        <v>大富</v>
      </c>
      <c r="M13" s="67"/>
      <c r="N13" s="67"/>
      <c r="O13" s="68"/>
      <c r="P13" s="69" t="s">
        <v>24</v>
      </c>
      <c r="Q13" s="70"/>
      <c r="R13" s="67" t="str">
        <f>T5</f>
        <v>曳馬</v>
      </c>
      <c r="S13" s="67"/>
      <c r="T13" s="67"/>
      <c r="U13" s="67"/>
      <c r="V13" s="71" t="s">
        <v>25</v>
      </c>
      <c r="W13" s="66"/>
      <c r="X13" s="67" t="str">
        <f>T6</f>
        <v>SUB6</v>
      </c>
      <c r="Y13" s="67"/>
      <c r="Z13" s="67"/>
      <c r="AA13" s="68"/>
      <c r="AB13" s="69" t="s">
        <v>24</v>
      </c>
      <c r="AC13" s="70"/>
      <c r="AD13" s="67" t="str">
        <f>AG5</f>
        <v>袋井</v>
      </c>
      <c r="AE13" s="67"/>
      <c r="AF13" s="67"/>
      <c r="AG13" s="67"/>
      <c r="AH13" s="71" t="s">
        <v>25</v>
      </c>
      <c r="AI13" s="66"/>
      <c r="AJ13" s="67" t="str">
        <f>AG6</f>
        <v>韮山</v>
      </c>
      <c r="AK13" s="67"/>
      <c r="AL13" s="67"/>
      <c r="AM13" s="72"/>
    </row>
    <row r="14" spans="1:39" ht="26.25" customHeight="1">
      <c r="A14" s="4">
        <v>2</v>
      </c>
      <c r="B14" s="5"/>
      <c r="C14" s="5"/>
      <c r="D14" s="89" t="str">
        <f>G7</f>
        <v>神山</v>
      </c>
      <c r="E14" s="90"/>
      <c r="F14" s="90"/>
      <c r="G14" s="90"/>
      <c r="H14" s="90"/>
      <c r="I14" s="91"/>
      <c r="J14" s="92" t="str">
        <f>G6</f>
        <v>大富</v>
      </c>
      <c r="K14" s="90"/>
      <c r="L14" s="90"/>
      <c r="M14" s="90"/>
      <c r="N14" s="90"/>
      <c r="O14" s="93"/>
      <c r="P14" s="94" t="str">
        <f>T7</f>
        <v>北郷成美</v>
      </c>
      <c r="Q14" s="90"/>
      <c r="R14" s="90"/>
      <c r="S14" s="90"/>
      <c r="T14" s="90"/>
      <c r="U14" s="90"/>
      <c r="V14" s="92" t="str">
        <f>T6</f>
        <v>SUB6</v>
      </c>
      <c r="W14" s="90"/>
      <c r="X14" s="90"/>
      <c r="Y14" s="90"/>
      <c r="Z14" s="90"/>
      <c r="AA14" s="93"/>
      <c r="AB14" s="94" t="str">
        <f>AG7</f>
        <v>富士川</v>
      </c>
      <c r="AC14" s="90"/>
      <c r="AD14" s="90"/>
      <c r="AE14" s="90"/>
      <c r="AF14" s="90"/>
      <c r="AG14" s="91"/>
      <c r="AH14" s="92" t="str">
        <f>AG6</f>
        <v>韮山</v>
      </c>
      <c r="AI14" s="90"/>
      <c r="AJ14" s="90"/>
      <c r="AK14" s="90"/>
      <c r="AL14" s="90"/>
      <c r="AM14" s="95"/>
    </row>
    <row r="15" spans="1:39" ht="26.25" customHeight="1">
      <c r="A15" s="10" t="s">
        <v>63</v>
      </c>
      <c r="B15" s="5"/>
      <c r="C15" s="5"/>
      <c r="D15" s="73" t="s">
        <v>24</v>
      </c>
      <c r="E15" s="70"/>
      <c r="F15" s="67" t="str">
        <f>A7</f>
        <v>根南富士見</v>
      </c>
      <c r="G15" s="67"/>
      <c r="H15" s="67"/>
      <c r="I15" s="74"/>
      <c r="J15" s="71" t="s">
        <v>25</v>
      </c>
      <c r="K15" s="66"/>
      <c r="L15" s="67" t="str">
        <f>A6</f>
        <v>由比</v>
      </c>
      <c r="M15" s="67"/>
      <c r="N15" s="67"/>
      <c r="O15" s="68"/>
      <c r="P15" s="69" t="s">
        <v>24</v>
      </c>
      <c r="Q15" s="70"/>
      <c r="R15" s="67" t="str">
        <f>N7</f>
        <v>根北</v>
      </c>
      <c r="S15" s="67"/>
      <c r="T15" s="67"/>
      <c r="U15" s="67"/>
      <c r="V15" s="71" t="s">
        <v>25</v>
      </c>
      <c r="W15" s="66"/>
      <c r="X15" s="67" t="str">
        <f>N6</f>
        <v>服織</v>
      </c>
      <c r="Y15" s="67"/>
      <c r="Z15" s="67"/>
      <c r="AA15" s="68"/>
      <c r="AB15" s="69" t="s">
        <v>24</v>
      </c>
      <c r="AC15" s="70"/>
      <c r="AD15" s="67" t="str">
        <f>AA7</f>
        <v>上野</v>
      </c>
      <c r="AE15" s="67"/>
      <c r="AF15" s="67"/>
      <c r="AG15" s="67"/>
      <c r="AH15" s="71" t="s">
        <v>25</v>
      </c>
      <c r="AI15" s="66"/>
      <c r="AJ15" s="67" t="str">
        <f>AA6</f>
        <v>田子浦</v>
      </c>
      <c r="AK15" s="67"/>
      <c r="AL15" s="67"/>
      <c r="AM15" s="72"/>
    </row>
    <row r="16" spans="1:39" ht="26.25" customHeight="1">
      <c r="A16" s="11">
        <v>3</v>
      </c>
      <c r="B16" s="12"/>
      <c r="C16" s="12"/>
      <c r="D16" s="89" t="str">
        <f>A7</f>
        <v>根南富士見</v>
      </c>
      <c r="E16" s="90"/>
      <c r="F16" s="90"/>
      <c r="G16" s="90"/>
      <c r="H16" s="90"/>
      <c r="I16" s="91"/>
      <c r="J16" s="92" t="str">
        <f>A5</f>
        <v>森下</v>
      </c>
      <c r="K16" s="90"/>
      <c r="L16" s="90"/>
      <c r="M16" s="90"/>
      <c r="N16" s="90"/>
      <c r="O16" s="93"/>
      <c r="P16" s="94" t="str">
        <f>N7</f>
        <v>根北</v>
      </c>
      <c r="Q16" s="90"/>
      <c r="R16" s="90"/>
      <c r="S16" s="90"/>
      <c r="T16" s="90"/>
      <c r="U16" s="91"/>
      <c r="V16" s="92" t="str">
        <f>N5</f>
        <v>渋沢</v>
      </c>
      <c r="W16" s="90"/>
      <c r="X16" s="90"/>
      <c r="Y16" s="90"/>
      <c r="Z16" s="90"/>
      <c r="AA16" s="93"/>
      <c r="AB16" s="94" t="str">
        <f>AA7</f>
        <v>上野</v>
      </c>
      <c r="AC16" s="90"/>
      <c r="AD16" s="90"/>
      <c r="AE16" s="90"/>
      <c r="AF16" s="90"/>
      <c r="AG16" s="91"/>
      <c r="AH16" s="92" t="str">
        <f>AA5</f>
        <v>安倍口</v>
      </c>
      <c r="AI16" s="90"/>
      <c r="AJ16" s="90"/>
      <c r="AK16" s="90"/>
      <c r="AL16" s="90"/>
      <c r="AM16" s="95"/>
    </row>
    <row r="17" spans="1:39" ht="26.25" customHeight="1">
      <c r="A17" s="8" t="s">
        <v>64</v>
      </c>
      <c r="B17" s="9"/>
      <c r="C17" s="9"/>
      <c r="D17" s="73" t="s">
        <v>24</v>
      </c>
      <c r="E17" s="70"/>
      <c r="F17" s="67" t="str">
        <f>G6</f>
        <v>大富</v>
      </c>
      <c r="G17" s="67"/>
      <c r="H17" s="67"/>
      <c r="I17" s="74"/>
      <c r="J17" s="71" t="s">
        <v>25</v>
      </c>
      <c r="K17" s="66"/>
      <c r="L17" s="67" t="str">
        <f>G7</f>
        <v>神山</v>
      </c>
      <c r="M17" s="67"/>
      <c r="N17" s="67"/>
      <c r="O17" s="68"/>
      <c r="P17" s="69" t="s">
        <v>24</v>
      </c>
      <c r="Q17" s="70"/>
      <c r="R17" s="67" t="str">
        <f>T6</f>
        <v>SUB6</v>
      </c>
      <c r="S17" s="67"/>
      <c r="T17" s="67"/>
      <c r="U17" s="74"/>
      <c r="V17" s="66" t="s">
        <v>25</v>
      </c>
      <c r="W17" s="66"/>
      <c r="X17" s="67" t="str">
        <f>T7</f>
        <v>北郷成美</v>
      </c>
      <c r="Y17" s="67"/>
      <c r="Z17" s="67"/>
      <c r="AA17" s="74"/>
      <c r="AB17" s="69" t="s">
        <v>24</v>
      </c>
      <c r="AC17" s="70"/>
      <c r="AD17" s="67" t="str">
        <f>AG6</f>
        <v>韮山</v>
      </c>
      <c r="AE17" s="67"/>
      <c r="AF17" s="67"/>
      <c r="AG17" s="67"/>
      <c r="AH17" s="71" t="s">
        <v>25</v>
      </c>
      <c r="AI17" s="66"/>
      <c r="AJ17" s="67" t="str">
        <f>AG7</f>
        <v>富士川</v>
      </c>
      <c r="AK17" s="67"/>
      <c r="AL17" s="67"/>
      <c r="AM17" s="72"/>
    </row>
    <row r="18" spans="1:39" ht="26.25" customHeight="1">
      <c r="A18" s="4">
        <v>4</v>
      </c>
      <c r="B18" s="5"/>
      <c r="C18" s="5"/>
      <c r="D18" s="89" t="str">
        <f>G5</f>
        <v>沢田</v>
      </c>
      <c r="E18" s="90"/>
      <c r="F18" s="90"/>
      <c r="G18" s="90"/>
      <c r="H18" s="90"/>
      <c r="I18" s="91"/>
      <c r="J18" s="92" t="str">
        <f>G7</f>
        <v>神山</v>
      </c>
      <c r="K18" s="90"/>
      <c r="L18" s="90"/>
      <c r="M18" s="90"/>
      <c r="N18" s="90"/>
      <c r="O18" s="93"/>
      <c r="P18" s="94" t="str">
        <f>T5</f>
        <v>曳馬</v>
      </c>
      <c r="Q18" s="90"/>
      <c r="R18" s="90"/>
      <c r="S18" s="90"/>
      <c r="T18" s="90"/>
      <c r="U18" s="91"/>
      <c r="V18" s="92" t="str">
        <f>T7</f>
        <v>北郷成美</v>
      </c>
      <c r="W18" s="90"/>
      <c r="X18" s="90"/>
      <c r="Y18" s="90"/>
      <c r="Z18" s="90"/>
      <c r="AA18" s="93"/>
      <c r="AB18" s="94" t="str">
        <f>AG5</f>
        <v>袋井</v>
      </c>
      <c r="AC18" s="90"/>
      <c r="AD18" s="90"/>
      <c r="AE18" s="90"/>
      <c r="AF18" s="90"/>
      <c r="AG18" s="91"/>
      <c r="AH18" s="92" t="str">
        <f>AG7</f>
        <v>富士川</v>
      </c>
      <c r="AI18" s="90"/>
      <c r="AJ18" s="90"/>
      <c r="AK18" s="90"/>
      <c r="AL18" s="90"/>
      <c r="AM18" s="95"/>
    </row>
    <row r="19" spans="1:39" ht="26.25" customHeight="1">
      <c r="A19" s="10" t="s">
        <v>65</v>
      </c>
      <c r="B19" s="5"/>
      <c r="C19" s="5"/>
      <c r="D19" s="73" t="s">
        <v>24</v>
      </c>
      <c r="E19" s="70"/>
      <c r="F19" s="67" t="str">
        <f>A5</f>
        <v>森下</v>
      </c>
      <c r="G19" s="67"/>
      <c r="H19" s="67"/>
      <c r="I19" s="74"/>
      <c r="J19" s="71" t="s">
        <v>25</v>
      </c>
      <c r="K19" s="66"/>
      <c r="L19" s="67" t="str">
        <f>A7</f>
        <v>根南富士見</v>
      </c>
      <c r="M19" s="67"/>
      <c r="N19" s="67"/>
      <c r="O19" s="68"/>
      <c r="P19" s="69" t="s">
        <v>24</v>
      </c>
      <c r="Q19" s="70"/>
      <c r="R19" s="67" t="str">
        <f>N5</f>
        <v>渋沢</v>
      </c>
      <c r="S19" s="67"/>
      <c r="T19" s="67"/>
      <c r="U19" s="74"/>
      <c r="V19" s="66" t="s">
        <v>25</v>
      </c>
      <c r="W19" s="66"/>
      <c r="X19" s="67" t="str">
        <f>N7</f>
        <v>根北</v>
      </c>
      <c r="Y19" s="67"/>
      <c r="Z19" s="67"/>
      <c r="AA19" s="74"/>
      <c r="AB19" s="69" t="s">
        <v>24</v>
      </c>
      <c r="AC19" s="70"/>
      <c r="AD19" s="67" t="str">
        <f>AA5</f>
        <v>安倍口</v>
      </c>
      <c r="AE19" s="67"/>
      <c r="AF19" s="67"/>
      <c r="AG19" s="67"/>
      <c r="AH19" s="71" t="s">
        <v>25</v>
      </c>
      <c r="AI19" s="66"/>
      <c r="AJ19" s="67" t="str">
        <f>AA7</f>
        <v>上野</v>
      </c>
      <c r="AK19" s="67"/>
      <c r="AL19" s="67"/>
      <c r="AM19" s="72"/>
    </row>
    <row r="20" spans="1:39" ht="26.25" customHeight="1">
      <c r="A20" s="11">
        <v>5</v>
      </c>
      <c r="B20" s="12"/>
      <c r="C20" s="12"/>
      <c r="D20" s="89" t="str">
        <f>A6</f>
        <v>由比</v>
      </c>
      <c r="E20" s="90"/>
      <c r="F20" s="90"/>
      <c r="G20" s="90"/>
      <c r="H20" s="90"/>
      <c r="I20" s="91"/>
      <c r="J20" s="92" t="str">
        <f>A5</f>
        <v>森下</v>
      </c>
      <c r="K20" s="90"/>
      <c r="L20" s="90"/>
      <c r="M20" s="90"/>
      <c r="N20" s="90"/>
      <c r="O20" s="93"/>
      <c r="P20" s="94" t="str">
        <f>N6</f>
        <v>服織</v>
      </c>
      <c r="Q20" s="90"/>
      <c r="R20" s="90"/>
      <c r="S20" s="90"/>
      <c r="T20" s="90"/>
      <c r="U20" s="91"/>
      <c r="V20" s="92" t="str">
        <f>N5</f>
        <v>渋沢</v>
      </c>
      <c r="W20" s="90"/>
      <c r="X20" s="90"/>
      <c r="Y20" s="90"/>
      <c r="Z20" s="90"/>
      <c r="AA20" s="93"/>
      <c r="AB20" s="94" t="str">
        <f>AA6</f>
        <v>田子浦</v>
      </c>
      <c r="AC20" s="90"/>
      <c r="AD20" s="90"/>
      <c r="AE20" s="90"/>
      <c r="AF20" s="90"/>
      <c r="AG20" s="91"/>
      <c r="AH20" s="92" t="str">
        <f>AA5</f>
        <v>安倍口</v>
      </c>
      <c r="AI20" s="90"/>
      <c r="AJ20" s="90"/>
      <c r="AK20" s="90"/>
      <c r="AL20" s="90"/>
      <c r="AM20" s="95"/>
    </row>
    <row r="21" spans="1:39" ht="26.25" customHeight="1">
      <c r="A21" s="8" t="s">
        <v>66</v>
      </c>
      <c r="B21" s="9"/>
      <c r="C21" s="9"/>
      <c r="D21" s="73" t="s">
        <v>24</v>
      </c>
      <c r="E21" s="70"/>
      <c r="F21" s="67" t="str">
        <f>G7</f>
        <v>神山</v>
      </c>
      <c r="G21" s="67"/>
      <c r="H21" s="67"/>
      <c r="I21" s="74"/>
      <c r="J21" s="71" t="s">
        <v>25</v>
      </c>
      <c r="K21" s="66"/>
      <c r="L21" s="67" t="str">
        <f>G5</f>
        <v>沢田</v>
      </c>
      <c r="M21" s="67"/>
      <c r="N21" s="67"/>
      <c r="O21" s="68"/>
      <c r="P21" s="69" t="s">
        <v>24</v>
      </c>
      <c r="Q21" s="70"/>
      <c r="R21" s="67" t="str">
        <f>T7</f>
        <v>北郷成美</v>
      </c>
      <c r="S21" s="67"/>
      <c r="T21" s="67"/>
      <c r="U21" s="74"/>
      <c r="V21" s="66" t="s">
        <v>25</v>
      </c>
      <c r="W21" s="66"/>
      <c r="X21" s="67" t="str">
        <f>T5</f>
        <v>曳馬</v>
      </c>
      <c r="Y21" s="67"/>
      <c r="Z21" s="67"/>
      <c r="AA21" s="74"/>
      <c r="AB21" s="69" t="s">
        <v>24</v>
      </c>
      <c r="AC21" s="70"/>
      <c r="AD21" s="67" t="str">
        <f>AG7</f>
        <v>富士川</v>
      </c>
      <c r="AE21" s="67"/>
      <c r="AF21" s="67"/>
      <c r="AG21" s="67"/>
      <c r="AH21" s="71" t="s">
        <v>25</v>
      </c>
      <c r="AI21" s="66"/>
      <c r="AJ21" s="67" t="str">
        <f>AG5</f>
        <v>袋井</v>
      </c>
      <c r="AK21" s="67"/>
      <c r="AL21" s="67"/>
      <c r="AM21" s="72"/>
    </row>
    <row r="22" spans="1:39" ht="26.25" customHeight="1">
      <c r="A22" s="4">
        <v>6</v>
      </c>
      <c r="B22" s="5"/>
      <c r="C22" s="5"/>
      <c r="D22" s="89" t="str">
        <f>G6</f>
        <v>大富</v>
      </c>
      <c r="E22" s="90"/>
      <c r="F22" s="90"/>
      <c r="G22" s="90"/>
      <c r="H22" s="90"/>
      <c r="I22" s="91"/>
      <c r="J22" s="92" t="str">
        <f>G5</f>
        <v>沢田</v>
      </c>
      <c r="K22" s="90"/>
      <c r="L22" s="90"/>
      <c r="M22" s="90"/>
      <c r="N22" s="90"/>
      <c r="O22" s="93"/>
      <c r="P22" s="94" t="str">
        <f>T6</f>
        <v>SUB6</v>
      </c>
      <c r="Q22" s="90"/>
      <c r="R22" s="90"/>
      <c r="S22" s="90"/>
      <c r="T22" s="90"/>
      <c r="U22" s="91"/>
      <c r="V22" s="92" t="str">
        <f>T5</f>
        <v>曳馬</v>
      </c>
      <c r="W22" s="90"/>
      <c r="X22" s="90"/>
      <c r="Y22" s="90"/>
      <c r="Z22" s="90"/>
      <c r="AA22" s="93"/>
      <c r="AB22" s="94" t="str">
        <f>AG6</f>
        <v>韮山</v>
      </c>
      <c r="AC22" s="90"/>
      <c r="AD22" s="90"/>
      <c r="AE22" s="90"/>
      <c r="AF22" s="90"/>
      <c r="AG22" s="91"/>
      <c r="AH22" s="92" t="str">
        <f>AG5</f>
        <v>袋井</v>
      </c>
      <c r="AI22" s="90"/>
      <c r="AJ22" s="90"/>
      <c r="AK22" s="90"/>
      <c r="AL22" s="90"/>
      <c r="AM22" s="95"/>
    </row>
    <row r="23" spans="1:39" ht="26.25" customHeight="1">
      <c r="A23" s="10" t="s">
        <v>67</v>
      </c>
      <c r="B23" s="5"/>
      <c r="C23" s="5"/>
      <c r="D23" s="73" t="s">
        <v>24</v>
      </c>
      <c r="E23" s="70"/>
      <c r="F23" s="67" t="str">
        <f>A6</f>
        <v>由比</v>
      </c>
      <c r="G23" s="67"/>
      <c r="H23" s="67"/>
      <c r="I23" s="74"/>
      <c r="J23" s="71" t="s">
        <v>25</v>
      </c>
      <c r="K23" s="66"/>
      <c r="L23" s="67" t="str">
        <f>A5</f>
        <v>森下</v>
      </c>
      <c r="M23" s="67"/>
      <c r="N23" s="67"/>
      <c r="O23" s="68"/>
      <c r="P23" s="69" t="s">
        <v>24</v>
      </c>
      <c r="Q23" s="70"/>
      <c r="R23" s="67" t="str">
        <f>N6</f>
        <v>服織</v>
      </c>
      <c r="S23" s="67"/>
      <c r="T23" s="67"/>
      <c r="U23" s="74"/>
      <c r="V23" s="66" t="s">
        <v>25</v>
      </c>
      <c r="W23" s="66"/>
      <c r="X23" s="67" t="str">
        <f>N5</f>
        <v>渋沢</v>
      </c>
      <c r="Y23" s="67"/>
      <c r="Z23" s="67"/>
      <c r="AA23" s="74"/>
      <c r="AB23" s="69" t="s">
        <v>24</v>
      </c>
      <c r="AC23" s="70"/>
      <c r="AD23" s="67" t="str">
        <f>AA6</f>
        <v>田子浦</v>
      </c>
      <c r="AE23" s="67"/>
      <c r="AF23" s="67"/>
      <c r="AG23" s="67"/>
      <c r="AH23" s="71" t="s">
        <v>25</v>
      </c>
      <c r="AI23" s="66"/>
      <c r="AJ23" s="67" t="str">
        <f>AA5</f>
        <v>安倍口</v>
      </c>
      <c r="AK23" s="67"/>
      <c r="AL23" s="67"/>
      <c r="AM23" s="72"/>
    </row>
    <row r="24" spans="1:39" ht="26.25" customHeight="1">
      <c r="A24" s="11">
        <v>7</v>
      </c>
      <c r="B24" s="12"/>
      <c r="C24" s="12"/>
      <c r="D24" s="75" t="s">
        <v>26</v>
      </c>
      <c r="E24" s="76"/>
      <c r="F24" s="76"/>
      <c r="G24" s="76"/>
      <c r="H24" s="76"/>
      <c r="I24" s="77"/>
      <c r="J24" s="78" t="s">
        <v>27</v>
      </c>
      <c r="K24" s="76"/>
      <c r="L24" s="76"/>
      <c r="M24" s="76"/>
      <c r="N24" s="76"/>
      <c r="O24" s="79"/>
      <c r="P24" s="80" t="s">
        <v>28</v>
      </c>
      <c r="Q24" s="76"/>
      <c r="R24" s="76"/>
      <c r="S24" s="76"/>
      <c r="T24" s="76"/>
      <c r="U24" s="77"/>
      <c r="V24" s="78" t="s">
        <v>29</v>
      </c>
      <c r="W24" s="76"/>
      <c r="X24" s="76"/>
      <c r="Y24" s="76"/>
      <c r="Z24" s="76"/>
      <c r="AA24" s="79"/>
      <c r="AB24" s="80" t="s">
        <v>30</v>
      </c>
      <c r="AC24" s="76"/>
      <c r="AD24" s="76"/>
      <c r="AE24" s="76"/>
      <c r="AF24" s="76"/>
      <c r="AG24" s="77"/>
      <c r="AH24" s="78" t="s">
        <v>31</v>
      </c>
      <c r="AI24" s="76"/>
      <c r="AJ24" s="76"/>
      <c r="AK24" s="76"/>
      <c r="AL24" s="76"/>
      <c r="AM24" s="81"/>
    </row>
    <row r="25" spans="1:39" ht="26.25" customHeight="1">
      <c r="A25" s="10" t="s">
        <v>68</v>
      </c>
      <c r="B25" s="5"/>
      <c r="C25" s="5"/>
      <c r="D25" s="88" t="s">
        <v>24</v>
      </c>
      <c r="E25" s="85"/>
      <c r="F25" s="83" t="s">
        <v>78</v>
      </c>
      <c r="G25" s="83"/>
      <c r="H25" s="83"/>
      <c r="I25" s="83"/>
      <c r="J25" s="86" t="s">
        <v>25</v>
      </c>
      <c r="K25" s="82"/>
      <c r="L25" s="83" t="s">
        <v>32</v>
      </c>
      <c r="M25" s="83"/>
      <c r="N25" s="83"/>
      <c r="O25" s="83"/>
      <c r="P25" s="84" t="s">
        <v>24</v>
      </c>
      <c r="Q25" s="85"/>
      <c r="R25" s="83" t="s">
        <v>79</v>
      </c>
      <c r="S25" s="83"/>
      <c r="T25" s="83"/>
      <c r="U25" s="83"/>
      <c r="V25" s="82" t="s">
        <v>25</v>
      </c>
      <c r="W25" s="82"/>
      <c r="X25" s="83" t="s">
        <v>33</v>
      </c>
      <c r="Y25" s="83"/>
      <c r="Z25" s="83"/>
      <c r="AA25" s="83"/>
      <c r="AB25" s="84" t="s">
        <v>24</v>
      </c>
      <c r="AC25" s="85"/>
      <c r="AD25" s="83" t="s">
        <v>80</v>
      </c>
      <c r="AE25" s="83"/>
      <c r="AF25" s="83"/>
      <c r="AG25" s="83"/>
      <c r="AH25" s="86" t="s">
        <v>25</v>
      </c>
      <c r="AI25" s="82"/>
      <c r="AJ25" s="83" t="s">
        <v>34</v>
      </c>
      <c r="AK25" s="83"/>
      <c r="AL25" s="83"/>
      <c r="AM25" s="87"/>
    </row>
    <row r="26" spans="1:39" ht="26.25" customHeight="1">
      <c r="A26" s="11">
        <v>8</v>
      </c>
      <c r="B26" s="12"/>
      <c r="C26" s="12"/>
      <c r="D26" s="75" t="s">
        <v>35</v>
      </c>
      <c r="E26" s="76"/>
      <c r="F26" s="76"/>
      <c r="G26" s="76"/>
      <c r="H26" s="76"/>
      <c r="I26" s="77"/>
      <c r="J26" s="78" t="s">
        <v>36</v>
      </c>
      <c r="K26" s="76"/>
      <c r="L26" s="76"/>
      <c r="M26" s="76"/>
      <c r="N26" s="76"/>
      <c r="O26" s="79"/>
      <c r="P26" s="80" t="s">
        <v>37</v>
      </c>
      <c r="Q26" s="76"/>
      <c r="R26" s="76"/>
      <c r="S26" s="76"/>
      <c r="T26" s="76"/>
      <c r="U26" s="77"/>
      <c r="V26" s="78" t="s">
        <v>38</v>
      </c>
      <c r="W26" s="76"/>
      <c r="X26" s="76"/>
      <c r="Y26" s="76"/>
      <c r="Z26" s="76"/>
      <c r="AA26" s="79"/>
      <c r="AB26" s="80" t="s">
        <v>39</v>
      </c>
      <c r="AC26" s="76"/>
      <c r="AD26" s="76"/>
      <c r="AE26" s="76"/>
      <c r="AF26" s="76"/>
      <c r="AG26" s="77"/>
      <c r="AH26" s="78" t="s">
        <v>40</v>
      </c>
      <c r="AI26" s="76"/>
      <c r="AJ26" s="76"/>
      <c r="AK26" s="76"/>
      <c r="AL26" s="76"/>
      <c r="AM26" s="81"/>
    </row>
    <row r="27" spans="1:39" ht="26.25" customHeight="1">
      <c r="A27" s="8" t="s">
        <v>69</v>
      </c>
      <c r="B27" s="9"/>
      <c r="C27" s="9"/>
      <c r="D27" s="73" t="s">
        <v>24</v>
      </c>
      <c r="E27" s="70"/>
      <c r="F27" s="67" t="s">
        <v>41</v>
      </c>
      <c r="G27" s="67"/>
      <c r="H27" s="67"/>
      <c r="I27" s="67"/>
      <c r="J27" s="71" t="s">
        <v>25</v>
      </c>
      <c r="K27" s="66"/>
      <c r="L27" s="67" t="s">
        <v>42</v>
      </c>
      <c r="M27" s="67"/>
      <c r="N27" s="67"/>
      <c r="O27" s="68"/>
      <c r="P27" s="69" t="s">
        <v>24</v>
      </c>
      <c r="Q27" s="70"/>
      <c r="R27" s="67" t="s">
        <v>43</v>
      </c>
      <c r="S27" s="67"/>
      <c r="T27" s="67"/>
      <c r="U27" s="74"/>
      <c r="V27" s="66" t="s">
        <v>25</v>
      </c>
      <c r="W27" s="66"/>
      <c r="X27" s="67" t="s">
        <v>44</v>
      </c>
      <c r="Y27" s="67"/>
      <c r="Z27" s="67"/>
      <c r="AA27" s="68"/>
      <c r="AB27" s="69" t="s">
        <v>24</v>
      </c>
      <c r="AC27" s="70"/>
      <c r="AD27" s="67" t="s">
        <v>45</v>
      </c>
      <c r="AE27" s="67"/>
      <c r="AF27" s="67"/>
      <c r="AG27" s="67"/>
      <c r="AH27" s="71" t="s">
        <v>25</v>
      </c>
      <c r="AI27" s="66"/>
      <c r="AJ27" s="67" t="s">
        <v>46</v>
      </c>
      <c r="AK27" s="67"/>
      <c r="AL27" s="67"/>
      <c r="AM27" s="72"/>
    </row>
    <row r="28" spans="1:39" ht="26.25" customHeight="1">
      <c r="A28" s="4">
        <v>9</v>
      </c>
      <c r="B28" s="5"/>
      <c r="C28" s="5"/>
      <c r="D28" s="59" t="s">
        <v>47</v>
      </c>
      <c r="E28" s="60"/>
      <c r="F28" s="60"/>
      <c r="G28" s="60"/>
      <c r="H28" s="60"/>
      <c r="I28" s="61"/>
      <c r="J28" s="62" t="s">
        <v>48</v>
      </c>
      <c r="K28" s="60"/>
      <c r="L28" s="60"/>
      <c r="M28" s="60"/>
      <c r="N28" s="60"/>
      <c r="O28" s="63"/>
      <c r="P28" s="64" t="s">
        <v>49</v>
      </c>
      <c r="Q28" s="60"/>
      <c r="R28" s="60"/>
      <c r="S28" s="60"/>
      <c r="T28" s="60"/>
      <c r="U28" s="61"/>
      <c r="V28" s="62" t="s">
        <v>50</v>
      </c>
      <c r="W28" s="60"/>
      <c r="X28" s="60"/>
      <c r="Y28" s="60"/>
      <c r="Z28" s="60"/>
      <c r="AA28" s="63"/>
      <c r="AB28" s="64" t="s">
        <v>51</v>
      </c>
      <c r="AC28" s="60"/>
      <c r="AD28" s="60"/>
      <c r="AE28" s="60"/>
      <c r="AF28" s="60"/>
      <c r="AG28" s="61"/>
      <c r="AH28" s="62" t="s">
        <v>52</v>
      </c>
      <c r="AI28" s="60"/>
      <c r="AJ28" s="60"/>
      <c r="AK28" s="60"/>
      <c r="AL28" s="60"/>
      <c r="AM28" s="65"/>
    </row>
    <row r="29" spans="1:39" ht="26.25" customHeight="1" thickBot="1">
      <c r="A29" s="13" t="s">
        <v>70</v>
      </c>
      <c r="B29" s="14"/>
      <c r="C29" s="14"/>
      <c r="D29" s="57" t="s">
        <v>24</v>
      </c>
      <c r="E29" s="54"/>
      <c r="F29" s="51" t="s">
        <v>53</v>
      </c>
      <c r="G29" s="51"/>
      <c r="H29" s="51"/>
      <c r="I29" s="51"/>
      <c r="J29" s="55" t="s">
        <v>25</v>
      </c>
      <c r="K29" s="50"/>
      <c r="L29" s="51" t="s">
        <v>54</v>
      </c>
      <c r="M29" s="51"/>
      <c r="N29" s="51"/>
      <c r="O29" s="52"/>
      <c r="P29" s="53" t="s">
        <v>24</v>
      </c>
      <c r="Q29" s="54"/>
      <c r="R29" s="51" t="s">
        <v>55</v>
      </c>
      <c r="S29" s="51"/>
      <c r="T29" s="51"/>
      <c r="U29" s="58"/>
      <c r="V29" s="50" t="s">
        <v>25</v>
      </c>
      <c r="W29" s="50"/>
      <c r="X29" s="51" t="s">
        <v>56</v>
      </c>
      <c r="Y29" s="51"/>
      <c r="Z29" s="51"/>
      <c r="AA29" s="52"/>
      <c r="AB29" s="53" t="s">
        <v>24</v>
      </c>
      <c r="AC29" s="54"/>
      <c r="AD29" s="51" t="s">
        <v>57</v>
      </c>
      <c r="AE29" s="51"/>
      <c r="AF29" s="51"/>
      <c r="AG29" s="51"/>
      <c r="AH29" s="55" t="s">
        <v>25</v>
      </c>
      <c r="AI29" s="50"/>
      <c r="AJ29" s="51" t="s">
        <v>58</v>
      </c>
      <c r="AK29" s="51"/>
      <c r="AL29" s="51"/>
      <c r="AM29" s="56"/>
    </row>
    <row r="31" ht="13.5">
      <c r="A31" t="s">
        <v>59</v>
      </c>
    </row>
    <row r="32" ht="13.5">
      <c r="A32" t="s">
        <v>60</v>
      </c>
    </row>
    <row r="33" ht="13.5">
      <c r="A33" t="s">
        <v>61</v>
      </c>
    </row>
  </sheetData>
  <sheetProtection/>
  <mergeCells count="198">
    <mergeCell ref="A5:F5"/>
    <mergeCell ref="G5:L5"/>
    <mergeCell ref="N5:S5"/>
    <mergeCell ref="T5:Y5"/>
    <mergeCell ref="AA5:AF5"/>
    <mergeCell ref="AG5:AL5"/>
    <mergeCell ref="A3:L3"/>
    <mergeCell ref="N3:Y3"/>
    <mergeCell ref="AA3:AL3"/>
    <mergeCell ref="A4:F4"/>
    <mergeCell ref="G4:L4"/>
    <mergeCell ref="N4:S4"/>
    <mergeCell ref="T4:Y4"/>
    <mergeCell ref="AA4:AF4"/>
    <mergeCell ref="AG4:AL4"/>
    <mergeCell ref="A7:F7"/>
    <mergeCell ref="G7:L7"/>
    <mergeCell ref="N7:S7"/>
    <mergeCell ref="T7:Y7"/>
    <mergeCell ref="AA7:AF7"/>
    <mergeCell ref="AG7:AL7"/>
    <mergeCell ref="A6:F6"/>
    <mergeCell ref="G6:L6"/>
    <mergeCell ref="N6:S6"/>
    <mergeCell ref="T6:Y6"/>
    <mergeCell ref="AA6:AF6"/>
    <mergeCell ref="AG6:AL6"/>
    <mergeCell ref="D12:I12"/>
    <mergeCell ref="J12:O12"/>
    <mergeCell ref="P12:U12"/>
    <mergeCell ref="V12:AA12"/>
    <mergeCell ref="AB12:AG12"/>
    <mergeCell ref="AH12:AM12"/>
    <mergeCell ref="D10:O10"/>
    <mergeCell ref="P10:AA10"/>
    <mergeCell ref="AB10:AM10"/>
    <mergeCell ref="D11:I11"/>
    <mergeCell ref="J11:O11"/>
    <mergeCell ref="P11:U11"/>
    <mergeCell ref="V11:AA11"/>
    <mergeCell ref="AB11:AG11"/>
    <mergeCell ref="AH11:AM11"/>
    <mergeCell ref="D14:I14"/>
    <mergeCell ref="J14:O14"/>
    <mergeCell ref="P14:U14"/>
    <mergeCell ref="V14:AA14"/>
    <mergeCell ref="AB14:AG14"/>
    <mergeCell ref="AH14:AM14"/>
    <mergeCell ref="V13:W13"/>
    <mergeCell ref="X13:AA13"/>
    <mergeCell ref="AB13:AC13"/>
    <mergeCell ref="AD13:AG13"/>
    <mergeCell ref="AH13:AI13"/>
    <mergeCell ref="AJ13:AM13"/>
    <mergeCell ref="D13:E13"/>
    <mergeCell ref="F13:I13"/>
    <mergeCell ref="J13:K13"/>
    <mergeCell ref="L13:O13"/>
    <mergeCell ref="P13:Q13"/>
    <mergeCell ref="R13:U13"/>
    <mergeCell ref="D16:I16"/>
    <mergeCell ref="J16:O16"/>
    <mergeCell ref="P16:U16"/>
    <mergeCell ref="V16:AA16"/>
    <mergeCell ref="AB16:AG16"/>
    <mergeCell ref="AH16:AM16"/>
    <mergeCell ref="V15:W15"/>
    <mergeCell ref="X15:AA15"/>
    <mergeCell ref="AB15:AC15"/>
    <mergeCell ref="AD15:AG15"/>
    <mergeCell ref="AH15:AI15"/>
    <mergeCell ref="AJ15:AM15"/>
    <mergeCell ref="D15:E15"/>
    <mergeCell ref="F15:I15"/>
    <mergeCell ref="J15:K15"/>
    <mergeCell ref="L15:O15"/>
    <mergeCell ref="P15:Q15"/>
    <mergeCell ref="R15:U15"/>
    <mergeCell ref="D18:I18"/>
    <mergeCell ref="J18:O18"/>
    <mergeCell ref="P18:U18"/>
    <mergeCell ref="V18:AA18"/>
    <mergeCell ref="AB18:AG18"/>
    <mergeCell ref="AH18:AM18"/>
    <mergeCell ref="V17:W17"/>
    <mergeCell ref="X17:AA17"/>
    <mergeCell ref="AB17:AC17"/>
    <mergeCell ref="AD17:AG17"/>
    <mergeCell ref="AH17:AI17"/>
    <mergeCell ref="AJ17:AM17"/>
    <mergeCell ref="D17:E17"/>
    <mergeCell ref="F17:I17"/>
    <mergeCell ref="J17:K17"/>
    <mergeCell ref="L17:O17"/>
    <mergeCell ref="P17:Q17"/>
    <mergeCell ref="R17:U17"/>
    <mergeCell ref="D20:I20"/>
    <mergeCell ref="J20:O20"/>
    <mergeCell ref="P20:U20"/>
    <mergeCell ref="V20:AA20"/>
    <mergeCell ref="AB20:AG20"/>
    <mergeCell ref="AH20:AM20"/>
    <mergeCell ref="V19:W19"/>
    <mergeCell ref="X19:AA19"/>
    <mergeCell ref="AB19:AC19"/>
    <mergeCell ref="AD19:AG19"/>
    <mergeCell ref="AH19:AI19"/>
    <mergeCell ref="AJ19:AM19"/>
    <mergeCell ref="D19:E19"/>
    <mergeCell ref="F19:I19"/>
    <mergeCell ref="J19:K19"/>
    <mergeCell ref="L19:O19"/>
    <mergeCell ref="P19:Q19"/>
    <mergeCell ref="R19:U19"/>
    <mergeCell ref="D22:I22"/>
    <mergeCell ref="J22:O22"/>
    <mergeCell ref="P22:U22"/>
    <mergeCell ref="V22:AA22"/>
    <mergeCell ref="AB22:AG22"/>
    <mergeCell ref="AH22:AM22"/>
    <mergeCell ref="V21:W21"/>
    <mergeCell ref="X21:AA21"/>
    <mergeCell ref="AB21:AC21"/>
    <mergeCell ref="AD21:AG21"/>
    <mergeCell ref="AH21:AI21"/>
    <mergeCell ref="AJ21:AM21"/>
    <mergeCell ref="D21:E21"/>
    <mergeCell ref="F21:I21"/>
    <mergeCell ref="J21:K21"/>
    <mergeCell ref="L21:O21"/>
    <mergeCell ref="P21:Q21"/>
    <mergeCell ref="R21:U21"/>
    <mergeCell ref="D24:I24"/>
    <mergeCell ref="J24:O24"/>
    <mergeCell ref="P24:U24"/>
    <mergeCell ref="V24:AA24"/>
    <mergeCell ref="AB24:AG24"/>
    <mergeCell ref="AH24:AM24"/>
    <mergeCell ref="V23:W23"/>
    <mergeCell ref="X23:AA23"/>
    <mergeCell ref="AB23:AC23"/>
    <mergeCell ref="AD23:AG23"/>
    <mergeCell ref="AH23:AI23"/>
    <mergeCell ref="AJ23:AM23"/>
    <mergeCell ref="D23:E23"/>
    <mergeCell ref="F23:I23"/>
    <mergeCell ref="J23:K23"/>
    <mergeCell ref="L23:O23"/>
    <mergeCell ref="P23:Q23"/>
    <mergeCell ref="R23:U23"/>
    <mergeCell ref="D26:I26"/>
    <mergeCell ref="J26:O26"/>
    <mergeCell ref="P26:U26"/>
    <mergeCell ref="V26:AA26"/>
    <mergeCell ref="AB26:AG26"/>
    <mergeCell ref="AH26:AM26"/>
    <mergeCell ref="V25:W25"/>
    <mergeCell ref="X25:AA25"/>
    <mergeCell ref="AB25:AC25"/>
    <mergeCell ref="AD25:AG25"/>
    <mergeCell ref="AH25:AI25"/>
    <mergeCell ref="AJ25:AM25"/>
    <mergeCell ref="D25:E25"/>
    <mergeCell ref="F25:I25"/>
    <mergeCell ref="J25:K25"/>
    <mergeCell ref="L25:O25"/>
    <mergeCell ref="P25:Q25"/>
    <mergeCell ref="R25:U25"/>
    <mergeCell ref="D28:I28"/>
    <mergeCell ref="J28:O28"/>
    <mergeCell ref="P28:U28"/>
    <mergeCell ref="V28:AA28"/>
    <mergeCell ref="AB28:AG28"/>
    <mergeCell ref="AH28:AM28"/>
    <mergeCell ref="V27:W27"/>
    <mergeCell ref="X27:AA27"/>
    <mergeCell ref="AB27:AC27"/>
    <mergeCell ref="AD27:AG27"/>
    <mergeCell ref="AH27:AI27"/>
    <mergeCell ref="AJ27:AM27"/>
    <mergeCell ref="D27:E27"/>
    <mergeCell ref="F27:I27"/>
    <mergeCell ref="J27:K27"/>
    <mergeCell ref="L27:O27"/>
    <mergeCell ref="P27:Q27"/>
    <mergeCell ref="R27:U27"/>
    <mergeCell ref="V29:W29"/>
    <mergeCell ref="X29:AA29"/>
    <mergeCell ref="AB29:AC29"/>
    <mergeCell ref="AD29:AG29"/>
    <mergeCell ref="AH29:AI29"/>
    <mergeCell ref="AJ29:AM29"/>
    <mergeCell ref="D29:E29"/>
    <mergeCell ref="F29:I29"/>
    <mergeCell ref="J29:K29"/>
    <mergeCell ref="L29:O29"/>
    <mergeCell ref="P29:Q29"/>
    <mergeCell ref="R29:U29"/>
  </mergeCells>
  <printOptions/>
  <pageMargins left="0.66" right="0.66" top="1" bottom="1" header="0.512" footer="0.51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zoomScale="75" zoomScaleSheetLayoutView="75" zoomScalePageLayoutView="0" workbookViewId="0" topLeftCell="A1">
      <selection activeCell="E26" sqref="E26"/>
    </sheetView>
  </sheetViews>
  <sheetFormatPr defaultColWidth="9.00390625" defaultRowHeight="13.5"/>
  <cols>
    <col min="1" max="1" width="3.75390625" style="0" customWidth="1"/>
    <col min="2" max="2" width="18.75390625" style="0" customWidth="1"/>
    <col min="3" max="3" width="15.00390625" style="0" customWidth="1"/>
    <col min="4" max="5" width="12.50390625" style="0" customWidth="1"/>
    <col min="6" max="6" width="11.375" style="0" bestFit="1" customWidth="1"/>
  </cols>
  <sheetData>
    <row r="1" ht="18.75">
      <c r="A1" s="15" t="s">
        <v>104</v>
      </c>
    </row>
    <row r="2" ht="14.25" thickBot="1"/>
    <row r="3" spans="1:6" ht="17.25">
      <c r="A3" s="16"/>
      <c r="B3" s="17" t="s">
        <v>81</v>
      </c>
      <c r="C3" s="18" t="s">
        <v>82</v>
      </c>
      <c r="D3" s="134" t="s">
        <v>83</v>
      </c>
      <c r="E3" s="135"/>
      <c r="F3" s="136"/>
    </row>
    <row r="4" spans="1:6" ht="18" thickBot="1">
      <c r="A4" s="19"/>
      <c r="B4" s="20"/>
      <c r="C4" s="21"/>
      <c r="D4" s="22" t="s">
        <v>84</v>
      </c>
      <c r="E4" s="22" t="s">
        <v>85</v>
      </c>
      <c r="F4" s="23" t="s">
        <v>86</v>
      </c>
    </row>
    <row r="5" spans="1:6" ht="18" thickTop="1">
      <c r="A5" s="24">
        <v>1</v>
      </c>
      <c r="B5" s="25" t="s">
        <v>73</v>
      </c>
      <c r="C5" s="26" t="s">
        <v>105</v>
      </c>
      <c r="D5" s="27" t="s">
        <v>88</v>
      </c>
      <c r="E5" s="28">
        <v>0</v>
      </c>
      <c r="F5" s="29">
        <f>E5*500</f>
        <v>0</v>
      </c>
    </row>
    <row r="6" spans="1:6" ht="17.25">
      <c r="A6" s="30">
        <v>2</v>
      </c>
      <c r="B6" s="31" t="s">
        <v>11</v>
      </c>
      <c r="C6" s="32" t="s">
        <v>106</v>
      </c>
      <c r="D6" s="33" t="s">
        <v>107</v>
      </c>
      <c r="E6" s="28">
        <v>19</v>
      </c>
      <c r="F6" s="29">
        <f>E6*500</f>
        <v>9500</v>
      </c>
    </row>
    <row r="7" spans="1:6" ht="17.25">
      <c r="A7" s="30">
        <v>3</v>
      </c>
      <c r="B7" s="31" t="s">
        <v>7</v>
      </c>
      <c r="C7" s="32" t="s">
        <v>108</v>
      </c>
      <c r="D7" s="47" t="s">
        <v>109</v>
      </c>
      <c r="E7" s="48" t="s">
        <v>110</v>
      </c>
      <c r="F7" s="49" t="s">
        <v>116</v>
      </c>
    </row>
    <row r="8" spans="1:6" ht="17.25">
      <c r="A8" s="30">
        <v>4</v>
      </c>
      <c r="B8" s="31" t="s">
        <v>9</v>
      </c>
      <c r="C8" s="32" t="s">
        <v>111</v>
      </c>
      <c r="D8" s="33" t="s">
        <v>112</v>
      </c>
      <c r="E8" s="28">
        <v>0</v>
      </c>
      <c r="F8" s="29">
        <f>E8*500</f>
        <v>0</v>
      </c>
    </row>
    <row r="9" spans="1:6" ht="17.25">
      <c r="A9" s="30">
        <v>5</v>
      </c>
      <c r="B9" s="31" t="s">
        <v>12</v>
      </c>
      <c r="C9" s="32" t="s">
        <v>89</v>
      </c>
      <c r="D9" s="33" t="s">
        <v>87</v>
      </c>
      <c r="E9" s="28">
        <v>0</v>
      </c>
      <c r="F9" s="29">
        <f aca="true" t="shared" si="0" ref="F9:F21">E9*500</f>
        <v>0</v>
      </c>
    </row>
    <row r="10" spans="1:6" ht="17.25">
      <c r="A10" s="30">
        <v>6</v>
      </c>
      <c r="B10" s="31" t="s">
        <v>10</v>
      </c>
      <c r="C10" s="32" t="s">
        <v>89</v>
      </c>
      <c r="D10" s="33" t="s">
        <v>112</v>
      </c>
      <c r="E10" s="28">
        <v>0</v>
      </c>
      <c r="F10" s="29">
        <f>E10*500</f>
        <v>0</v>
      </c>
    </row>
    <row r="11" spans="1:6" ht="17.25">
      <c r="A11" s="30">
        <v>7</v>
      </c>
      <c r="B11" s="31" t="s">
        <v>76</v>
      </c>
      <c r="C11" s="32" t="s">
        <v>89</v>
      </c>
      <c r="D11" s="33" t="s">
        <v>107</v>
      </c>
      <c r="E11" s="28">
        <v>2</v>
      </c>
      <c r="F11" s="29">
        <f t="shared" si="0"/>
        <v>1000</v>
      </c>
    </row>
    <row r="12" spans="1:6" ht="17.25">
      <c r="A12" s="30">
        <v>8</v>
      </c>
      <c r="B12" s="31" t="s">
        <v>71</v>
      </c>
      <c r="C12" s="32" t="s">
        <v>91</v>
      </c>
      <c r="D12" s="33" t="s">
        <v>90</v>
      </c>
      <c r="E12" s="28">
        <v>3</v>
      </c>
      <c r="F12" s="29">
        <f t="shared" si="0"/>
        <v>1500</v>
      </c>
    </row>
    <row r="13" spans="1:6" ht="17.25">
      <c r="A13" s="30">
        <v>9</v>
      </c>
      <c r="B13" s="31" t="s">
        <v>14</v>
      </c>
      <c r="C13" s="32" t="s">
        <v>95</v>
      </c>
      <c r="D13" s="33" t="s">
        <v>92</v>
      </c>
      <c r="E13" s="28">
        <v>0</v>
      </c>
      <c r="F13" s="29">
        <f t="shared" si="0"/>
        <v>0</v>
      </c>
    </row>
    <row r="14" spans="1:6" ht="17.25">
      <c r="A14" s="30">
        <v>10</v>
      </c>
      <c r="B14" s="31" t="s">
        <v>13</v>
      </c>
      <c r="C14" s="32" t="s">
        <v>95</v>
      </c>
      <c r="D14" s="33" t="s">
        <v>94</v>
      </c>
      <c r="E14" s="28">
        <v>15</v>
      </c>
      <c r="F14" s="29">
        <f>E14*500</f>
        <v>7500</v>
      </c>
    </row>
    <row r="15" spans="1:6" ht="17.25">
      <c r="A15" s="30">
        <v>11</v>
      </c>
      <c r="B15" s="31" t="s">
        <v>6</v>
      </c>
      <c r="C15" s="32" t="s">
        <v>93</v>
      </c>
      <c r="D15" s="33" t="s">
        <v>90</v>
      </c>
      <c r="E15" s="28">
        <v>7</v>
      </c>
      <c r="F15" s="29">
        <f t="shared" si="0"/>
        <v>3500</v>
      </c>
    </row>
    <row r="16" spans="1:6" ht="17.25">
      <c r="A16" s="30">
        <v>12</v>
      </c>
      <c r="B16" s="31" t="s">
        <v>8</v>
      </c>
      <c r="C16" s="32" t="s">
        <v>93</v>
      </c>
      <c r="D16" s="33" t="s">
        <v>87</v>
      </c>
      <c r="E16" s="28">
        <v>0</v>
      </c>
      <c r="F16" s="29">
        <f>E16*500</f>
        <v>0</v>
      </c>
    </row>
    <row r="17" spans="1:6" ht="17.25">
      <c r="A17" s="30">
        <v>13</v>
      </c>
      <c r="B17" s="31" t="s">
        <v>72</v>
      </c>
      <c r="C17" s="32" t="s">
        <v>113</v>
      </c>
      <c r="D17" s="33" t="s">
        <v>87</v>
      </c>
      <c r="E17" s="28">
        <v>0</v>
      </c>
      <c r="F17" s="29">
        <f t="shared" si="0"/>
        <v>0</v>
      </c>
    </row>
    <row r="18" spans="1:6" ht="17.25">
      <c r="A18" s="30">
        <v>14</v>
      </c>
      <c r="B18" s="31" t="s">
        <v>17</v>
      </c>
      <c r="C18" s="32" t="s">
        <v>113</v>
      </c>
      <c r="D18" s="33" t="s">
        <v>97</v>
      </c>
      <c r="E18" s="28">
        <v>0</v>
      </c>
      <c r="F18" s="29">
        <f t="shared" si="0"/>
        <v>0</v>
      </c>
    </row>
    <row r="19" spans="1:6" ht="17.25">
      <c r="A19" s="30">
        <v>15</v>
      </c>
      <c r="B19" s="31" t="s">
        <v>74</v>
      </c>
      <c r="C19" s="32" t="s">
        <v>113</v>
      </c>
      <c r="D19" s="33" t="s">
        <v>97</v>
      </c>
      <c r="E19" s="28">
        <v>0</v>
      </c>
      <c r="F19" s="29">
        <f t="shared" si="0"/>
        <v>0</v>
      </c>
    </row>
    <row r="20" spans="1:6" ht="17.25">
      <c r="A20" s="30">
        <v>16</v>
      </c>
      <c r="B20" s="31" t="s">
        <v>75</v>
      </c>
      <c r="C20" s="32" t="s">
        <v>96</v>
      </c>
      <c r="D20" s="33" t="s">
        <v>114</v>
      </c>
      <c r="E20" s="28">
        <v>2</v>
      </c>
      <c r="F20" s="29">
        <f t="shared" si="0"/>
        <v>1000</v>
      </c>
    </row>
    <row r="21" spans="1:6" ht="17.25">
      <c r="A21" s="30">
        <v>17</v>
      </c>
      <c r="B21" s="31" t="s">
        <v>16</v>
      </c>
      <c r="C21" s="32" t="s">
        <v>96</v>
      </c>
      <c r="D21" s="33" t="s">
        <v>112</v>
      </c>
      <c r="E21" s="28">
        <v>0</v>
      </c>
      <c r="F21" s="29">
        <f t="shared" si="0"/>
        <v>0</v>
      </c>
    </row>
    <row r="22" spans="1:6" ht="18" thickBot="1">
      <c r="A22" s="34">
        <v>18</v>
      </c>
      <c r="B22" s="35" t="s">
        <v>15</v>
      </c>
      <c r="C22" s="36" t="s">
        <v>96</v>
      </c>
      <c r="D22" s="37" t="s">
        <v>97</v>
      </c>
      <c r="E22" s="38">
        <v>0</v>
      </c>
      <c r="F22" s="39">
        <f>E22*500</f>
        <v>0</v>
      </c>
    </row>
    <row r="23" spans="5:6" ht="17.25">
      <c r="E23" s="40">
        <f>SUM(E5:E22)</f>
        <v>48</v>
      </c>
      <c r="F23" s="41">
        <f>SUM(F5:F22)</f>
        <v>24000</v>
      </c>
    </row>
    <row r="24" spans="2:6" ht="14.25">
      <c r="B24" s="42" t="s">
        <v>98</v>
      </c>
      <c r="E24" s="43" t="s">
        <v>99</v>
      </c>
      <c r="F24" s="41"/>
    </row>
    <row r="25" ht="13.5">
      <c r="F25" s="43"/>
    </row>
    <row r="26" ht="17.25">
      <c r="B26" s="44" t="s">
        <v>100</v>
      </c>
    </row>
    <row r="27" ht="7.5" customHeight="1">
      <c r="B27" s="45"/>
    </row>
    <row r="28" ht="17.25">
      <c r="B28" s="46" t="s">
        <v>115</v>
      </c>
    </row>
    <row r="29" ht="17.25">
      <c r="C29" s="46" t="s">
        <v>101</v>
      </c>
    </row>
    <row r="30" ht="7.5" customHeight="1">
      <c r="B30" s="46"/>
    </row>
    <row r="31" ht="17.25">
      <c r="B31" s="46" t="s">
        <v>102</v>
      </c>
    </row>
    <row r="32" ht="7.5" customHeight="1">
      <c r="B32" s="46"/>
    </row>
    <row r="33" ht="17.25">
      <c r="B33" s="46" t="s">
        <v>103</v>
      </c>
    </row>
  </sheetData>
  <sheetProtection/>
  <mergeCells count="1">
    <mergeCell ref="D3:F3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sasayama</dc:creator>
  <cp:keywords/>
  <dc:description/>
  <cp:lastModifiedBy>萩原大義</cp:lastModifiedBy>
  <cp:lastPrinted>2017-07-31T21:16:32Z</cp:lastPrinted>
  <dcterms:created xsi:type="dcterms:W3CDTF">2016-07-05T10:02:50Z</dcterms:created>
  <dcterms:modified xsi:type="dcterms:W3CDTF">2017-08-08T14:02:11Z</dcterms:modified>
  <cp:category/>
  <cp:version/>
  <cp:contentType/>
  <cp:contentStatus/>
</cp:coreProperties>
</file>