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ブロック　割振り" sheetId="1" r:id="rId1"/>
    <sheet name="男子対戦表" sheetId="2" r:id="rId2"/>
    <sheet name="女子対戦表" sheetId="3" r:id="rId3"/>
    <sheet name="女子　修小・修東小" sheetId="4" r:id="rId4"/>
    <sheet name="男子結果 " sheetId="5" r:id="rId5"/>
    <sheet name="女子結果" sheetId="6" r:id="rId6"/>
  </sheets>
  <definedNames/>
  <calcPr fullCalcOnLoad="1"/>
</workbook>
</file>

<file path=xl/sharedStrings.xml><?xml version="1.0" encoding="utf-8"?>
<sst xmlns="http://schemas.openxmlformats.org/spreadsheetml/2006/main" count="268" uniqueCount="119">
  <si>
    <t>対　戦</t>
  </si>
  <si>
    <t>審　判</t>
  </si>
  <si>
    <t>Ｔ．Ｏ</t>
  </si>
  <si>
    <t>A　コート</t>
  </si>
  <si>
    <t>B　コート</t>
  </si>
  <si>
    <t>A　コート</t>
  </si>
  <si>
    <t>B　コート</t>
  </si>
  <si>
    <t>会場責任者 ：</t>
  </si>
  <si>
    <t>審判責任者 ：</t>
  </si>
  <si>
    <t>ブロック</t>
  </si>
  <si>
    <t>ブロック</t>
  </si>
  <si>
    <t>チーム数</t>
  </si>
  <si>
    <t>チ　　ー　　ム　　名</t>
  </si>
  <si>
    <t>会　　場</t>
  </si>
  <si>
    <t>―</t>
  </si>
  <si>
    <t>（女子）</t>
  </si>
  <si>
    <t>会　　場 ：</t>
  </si>
  <si>
    <t>会　　場　：</t>
  </si>
  <si>
    <t>対戦組合せ</t>
  </si>
  <si>
    <t>Ａ</t>
  </si>
  <si>
    <t>G</t>
  </si>
  <si>
    <t>結果</t>
  </si>
  <si>
    <t>修善寺体育館</t>
  </si>
  <si>
    <t>大仁小学校</t>
  </si>
  <si>
    <t>狩野ドーム</t>
  </si>
  <si>
    <t>B</t>
  </si>
  <si>
    <t>C</t>
  </si>
  <si>
    <t>D</t>
  </si>
  <si>
    <t>E</t>
  </si>
  <si>
    <t>F</t>
  </si>
  <si>
    <t>I</t>
  </si>
  <si>
    <t>H</t>
  </si>
  <si>
    <t>J</t>
  </si>
  <si>
    <t>男　子</t>
  </si>
  <si>
    <t>女　子</t>
  </si>
  <si>
    <t>中伊豆社会体育館</t>
  </si>
  <si>
    <t>第１３回伊豆カップ選抜招待大会【女子】</t>
  </si>
  <si>
    <t>Ｅ　ブロック</t>
  </si>
  <si>
    <t>Ｆ　ブロック</t>
  </si>
  <si>
    <t>Ｈ　ブロック</t>
  </si>
  <si>
    <t>Ｉ　ブロック</t>
  </si>
  <si>
    <t>Ｊ　ブロック</t>
  </si>
  <si>
    <t>第１３回伊豆カップ選抜招待大会【男子】</t>
  </si>
  <si>
    <t>※２月１５日(日）の対戦表は別にお知らせします。</t>
  </si>
  <si>
    <t>会場責任者 ：</t>
  </si>
  <si>
    <t>審判責任者 ：</t>
  </si>
  <si>
    <t>試合は　５－１－５－③－５－１－５　　試合間７分</t>
  </si>
  <si>
    <t>Ｔ．Ｏ/審判</t>
  </si>
  <si>
    <t>木村　岳友</t>
  </si>
  <si>
    <t>―</t>
  </si>
  <si>
    <t>伊豆</t>
  </si>
  <si>
    <t>Ｇ　ブロック</t>
  </si>
  <si>
    <t>A　コート</t>
  </si>
  <si>
    <t>Ｔ．Ｏ</t>
  </si>
  <si>
    <t>会場責任者 :</t>
  </si>
  <si>
    <t>審判責任者 :</t>
  </si>
  <si>
    <t>修善寺小学校</t>
  </si>
  <si>
    <t>修善寺東小学校</t>
  </si>
  <si>
    <t>浅田　道雄</t>
  </si>
  <si>
    <t>渋沢</t>
  </si>
  <si>
    <t>湧水</t>
  </si>
  <si>
    <t>岩松</t>
  </si>
  <si>
    <t>秦野市</t>
  </si>
  <si>
    <t>伊豆</t>
  </si>
  <si>
    <t>駿東郡清水町</t>
  </si>
  <si>
    <t>静岡県富士宮市</t>
  </si>
  <si>
    <t>知多市</t>
  </si>
  <si>
    <t>沼津教室</t>
  </si>
  <si>
    <t>神奈川県</t>
  </si>
  <si>
    <t>愛知県</t>
  </si>
  <si>
    <t>静岡県沼津市</t>
  </si>
  <si>
    <t>静岡県駿東地区</t>
  </si>
  <si>
    <t>桜丘</t>
  </si>
  <si>
    <t>富士吉田選抜</t>
  </si>
  <si>
    <t>伊豆教室Ｊｒ</t>
  </si>
  <si>
    <t>丘</t>
  </si>
  <si>
    <t>山梨県富士吉田市</t>
  </si>
  <si>
    <t>静岡県富士市</t>
  </si>
  <si>
    <t>秦野南</t>
  </si>
  <si>
    <t>清水教室</t>
  </si>
  <si>
    <t>静岡県清水市</t>
  </si>
  <si>
    <t>香貫（沢田）</t>
  </si>
  <si>
    <t>愛知県知多市</t>
  </si>
  <si>
    <t>森下</t>
  </si>
  <si>
    <t>金岡（愛鷹）</t>
  </si>
  <si>
    <t>駿東教室</t>
  </si>
  <si>
    <t>静岡県静岡市</t>
  </si>
  <si>
    <t>城北</t>
  </si>
  <si>
    <t>清水町ＫＦ</t>
  </si>
  <si>
    <t>富士吉田選抜Ａ</t>
  </si>
  <si>
    <t>御殿場東</t>
  </si>
  <si>
    <t>大里西</t>
  </si>
  <si>
    <t>ＳＵＢ６</t>
  </si>
  <si>
    <t>静岡県御殿場市</t>
  </si>
  <si>
    <t>南都留選抜</t>
  </si>
  <si>
    <t>伊豆教室ＪｒＡ</t>
  </si>
  <si>
    <t>山梨県</t>
  </si>
  <si>
    <t>富士吉田選抜Ｂ</t>
  </si>
  <si>
    <t>片浜</t>
  </si>
  <si>
    <t>安倍口</t>
  </si>
  <si>
    <t>伊豆教室ＪｒＳ</t>
  </si>
  <si>
    <t>中巨摩選抜</t>
  </si>
  <si>
    <t>山梨県</t>
  </si>
  <si>
    <t>植田　芳正</t>
  </si>
  <si>
    <t>島崎　衛</t>
  </si>
  <si>
    <t>伊豆教室 A</t>
  </si>
  <si>
    <t>伊豆教室 Ｋ</t>
  </si>
  <si>
    <t>伊豆教室 B</t>
  </si>
  <si>
    <t>駿東選抜 Ａ</t>
  </si>
  <si>
    <t>駿東選抜 Ｂ</t>
  </si>
  <si>
    <t>Ｋ ｊｒ</t>
  </si>
  <si>
    <t>第１３回　伊豆カップ</t>
  </si>
  <si>
    <t>２月１４日（土）</t>
  </si>
  <si>
    <t>（男子）</t>
  </si>
  <si>
    <t>ブロック</t>
  </si>
  <si>
    <t>A　コート</t>
  </si>
  <si>
    <t>B　コート</t>
  </si>
  <si>
    <t>伊勢原</t>
  </si>
  <si>
    <t>Ｅ　ブロック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</si>
</sst>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HG創英角ｺﾞｼｯｸUB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20" fontId="6" fillId="0" borderId="0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9" fillId="0" borderId="21" xfId="0" applyNumberFormat="1" applyFont="1" applyBorder="1" applyAlignment="1" applyProtection="1">
      <alignment horizontal="center" vertical="center" shrinkToFit="1"/>
      <protection locked="0"/>
    </xf>
    <xf numFmtId="0" fontId="9" fillId="0" borderId="22" xfId="0" applyNumberFormat="1" applyFont="1" applyBorder="1" applyAlignment="1" applyProtection="1">
      <alignment horizontal="center" vertical="center" shrinkToFit="1"/>
      <protection locked="0"/>
    </xf>
    <xf numFmtId="0" fontId="9" fillId="0" borderId="23" xfId="0" applyNumberFormat="1" applyFont="1" applyBorder="1" applyAlignment="1" applyProtection="1">
      <alignment horizontal="center" vertical="center" shrinkToFit="1"/>
      <protection locked="0"/>
    </xf>
    <xf numFmtId="0" fontId="9" fillId="0" borderId="24" xfId="0" applyNumberFormat="1" applyFont="1" applyBorder="1" applyAlignment="1" applyProtection="1">
      <alignment horizontal="center" vertical="center" shrinkToFit="1"/>
      <protection locked="0"/>
    </xf>
    <xf numFmtId="0" fontId="9" fillId="0" borderId="25" xfId="0" applyNumberFormat="1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>
      <alignment horizontal="distributed" vertical="center" indent="1" shrinkToFit="1"/>
    </xf>
    <xf numFmtId="0" fontId="10" fillId="0" borderId="27" xfId="0" applyFont="1" applyBorder="1" applyAlignment="1">
      <alignment horizontal="distributed" vertical="center" indent="1" shrinkToFit="1"/>
    </xf>
    <xf numFmtId="0" fontId="10" fillId="0" borderId="0" xfId="0" applyFont="1" applyAlignment="1">
      <alignment horizontal="distributed" vertical="center" indent="1" shrinkToFit="1"/>
    </xf>
    <xf numFmtId="0" fontId="0" fillId="0" borderId="0" xfId="0" applyFont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right" shrinkToFit="1"/>
    </xf>
    <xf numFmtId="0" fontId="7" fillId="0" borderId="2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 indent="1" shrinkToFit="1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3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 indent="1"/>
    </xf>
    <xf numFmtId="0" fontId="9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 indent="3" shrinkToFit="1"/>
    </xf>
    <xf numFmtId="0" fontId="10" fillId="0" borderId="15" xfId="0" applyFont="1" applyBorder="1" applyAlignment="1">
      <alignment vertical="center" shrinkToFit="1"/>
    </xf>
    <xf numFmtId="0" fontId="0" fillId="0" borderId="32" xfId="0" applyNumberFormat="1" applyFont="1" applyBorder="1" applyAlignment="1" applyProtection="1">
      <alignment horizontal="center" vertical="center" shrinkToFit="1"/>
      <protection locked="0"/>
    </xf>
    <xf numFmtId="0" fontId="0" fillId="0" borderId="25" xfId="0" applyNumberFormat="1" applyFont="1" applyBorder="1" applyAlignment="1" applyProtection="1">
      <alignment vertical="center" shrinkToFit="1"/>
      <protection locked="0"/>
    </xf>
    <xf numFmtId="0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8" fillId="0" borderId="35" xfId="0" applyNumberFormat="1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20" fontId="6" fillId="0" borderId="39" xfId="0" applyNumberFormat="1" applyFont="1" applyBorder="1" applyAlignment="1">
      <alignment horizontal="center" vertical="center" shrinkToFit="1"/>
    </xf>
    <xf numFmtId="20" fontId="6" fillId="0" borderId="40" xfId="0" applyNumberFormat="1" applyFont="1" applyBorder="1" applyAlignment="1">
      <alignment horizontal="center" vertical="center" shrinkToFit="1"/>
    </xf>
    <xf numFmtId="0" fontId="8" fillId="0" borderId="41" xfId="0" applyNumberFormat="1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>
      <alignment horizontal="center" vertical="center" shrinkToFit="1"/>
    </xf>
    <xf numFmtId="20" fontId="6" fillId="0" borderId="42" xfId="0" applyNumberFormat="1" applyFont="1" applyBorder="1" applyAlignment="1">
      <alignment horizontal="center" vertical="center" shrinkToFit="1"/>
    </xf>
    <xf numFmtId="0" fontId="8" fillId="0" borderId="43" xfId="0" applyNumberFormat="1" applyFont="1" applyBorder="1" applyAlignment="1" applyProtection="1">
      <alignment horizontal="center" vertical="center" shrinkToFit="1"/>
      <protection locked="0"/>
    </xf>
    <xf numFmtId="0" fontId="8" fillId="0" borderId="44" xfId="0" applyNumberFormat="1" applyFont="1" applyBorder="1" applyAlignment="1" applyProtection="1">
      <alignment horizontal="center" vertical="center" shrinkToFit="1"/>
      <protection locked="0"/>
    </xf>
    <xf numFmtId="0" fontId="8" fillId="0" borderId="45" xfId="0" applyNumberFormat="1" applyFont="1" applyBorder="1" applyAlignment="1" applyProtection="1">
      <alignment horizontal="center" vertical="center" shrinkToFit="1"/>
      <protection locked="0"/>
    </xf>
    <xf numFmtId="0" fontId="8" fillId="0" borderId="46" xfId="0" applyNumberFormat="1" applyFont="1" applyBorder="1" applyAlignment="1" applyProtection="1">
      <alignment horizontal="center" vertical="center" shrinkToFit="1"/>
      <protection locked="0"/>
    </xf>
    <xf numFmtId="20" fontId="6" fillId="0" borderId="47" xfId="0" applyNumberFormat="1" applyFont="1" applyBorder="1" applyAlignment="1">
      <alignment horizontal="center" vertical="center" shrinkToFit="1"/>
    </xf>
    <xf numFmtId="0" fontId="8" fillId="0" borderId="48" xfId="0" applyNumberFormat="1" applyFont="1" applyBorder="1" applyAlignment="1" applyProtection="1">
      <alignment horizontal="center" vertical="center" shrinkToFit="1"/>
      <protection locked="0"/>
    </xf>
    <xf numFmtId="0" fontId="8" fillId="0" borderId="49" xfId="0" applyNumberFormat="1" applyFont="1" applyBorder="1" applyAlignment="1" applyProtection="1">
      <alignment horizontal="center" vertical="center" shrinkToFit="1"/>
      <protection locked="0"/>
    </xf>
    <xf numFmtId="0" fontId="8" fillId="0" borderId="50" xfId="0" applyNumberFormat="1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>
      <alignment horizontal="center" vertical="center" shrinkToFit="1"/>
    </xf>
    <xf numFmtId="0" fontId="8" fillId="0" borderId="51" xfId="0" applyNumberFormat="1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8" fillId="0" borderId="62" xfId="0" applyNumberFormat="1" applyFont="1" applyBorder="1" applyAlignment="1" applyProtection="1">
      <alignment horizontal="center" vertical="center" shrinkToFit="1"/>
      <protection locked="0"/>
    </xf>
    <xf numFmtId="0" fontId="8" fillId="0" borderId="63" xfId="0" applyNumberFormat="1" applyFont="1" applyBorder="1" applyAlignment="1" applyProtection="1">
      <alignment horizontal="center" vertical="center" shrinkToFit="1"/>
      <protection locked="0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20" fontId="6" fillId="0" borderId="20" xfId="0" applyNumberFormat="1" applyFont="1" applyBorder="1" applyAlignment="1">
      <alignment horizontal="center" vertical="center" shrinkToFit="1"/>
    </xf>
    <xf numFmtId="20" fontId="6" fillId="0" borderId="61" xfId="0" applyNumberFormat="1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20" fontId="6" fillId="0" borderId="71" xfId="0" applyNumberFormat="1" applyFont="1" applyBorder="1" applyAlignment="1">
      <alignment horizontal="center" vertical="center" shrinkToFit="1"/>
    </xf>
    <xf numFmtId="20" fontId="6" fillId="0" borderId="72" xfId="0" applyNumberFormat="1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distributed" vertical="center" indent="3" shrinkToFit="1"/>
    </xf>
    <xf numFmtId="0" fontId="10" fillId="0" borderId="15" xfId="0" applyFont="1" applyBorder="1" applyAlignment="1">
      <alignment horizontal="distributed" vertical="center" indent="3" shrinkToFit="1"/>
    </xf>
    <xf numFmtId="0" fontId="10" fillId="0" borderId="27" xfId="0" applyFont="1" applyBorder="1" applyAlignment="1">
      <alignment horizontal="distributed" vertical="center" indent="3" shrinkToFit="1"/>
    </xf>
    <xf numFmtId="0" fontId="11" fillId="0" borderId="0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33" xfId="0" applyFont="1" applyBorder="1" applyAlignment="1">
      <alignment horizontal="distributed" vertical="center" indent="2" shrinkToFit="1"/>
    </xf>
    <xf numFmtId="0" fontId="10" fillId="0" borderId="15" xfId="0" applyFont="1" applyBorder="1" applyAlignment="1">
      <alignment horizontal="distributed" vertical="center" indent="2" shrinkToFit="1"/>
    </xf>
    <xf numFmtId="0" fontId="10" fillId="0" borderId="27" xfId="0" applyFont="1" applyBorder="1" applyAlignment="1">
      <alignment horizontal="distributed" vertical="center" indent="2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I20" sqref="I20:I21"/>
    </sheetView>
  </sheetViews>
  <sheetFormatPr defaultColWidth="9.00390625" defaultRowHeight="18.75" customHeight="1"/>
  <cols>
    <col min="1" max="1" width="4.50390625" style="1" customWidth="1"/>
    <col min="2" max="2" width="22.625" style="1" customWidth="1"/>
    <col min="3" max="4" width="8.75390625" style="1" customWidth="1"/>
    <col min="5" max="8" width="17.50390625" style="1" customWidth="1"/>
    <col min="9" max="9" width="17.50390625" style="0" customWidth="1"/>
    <col min="10" max="16384" width="9.00390625" style="1" customWidth="1"/>
  </cols>
  <sheetData>
    <row r="1" spans="2:6" ht="22.5" customHeight="1">
      <c r="B1" s="46" t="s">
        <v>111</v>
      </c>
      <c r="D1" s="111" t="s">
        <v>112</v>
      </c>
      <c r="E1" s="111"/>
      <c r="F1" s="47" t="s">
        <v>18</v>
      </c>
    </row>
    <row r="2" spans="1:9" ht="18.75" customHeight="1">
      <c r="A2" s="104"/>
      <c r="B2" s="104" t="s">
        <v>13</v>
      </c>
      <c r="C2" s="114" t="s">
        <v>10</v>
      </c>
      <c r="D2" s="114" t="s">
        <v>11</v>
      </c>
      <c r="E2" s="101" t="s">
        <v>12</v>
      </c>
      <c r="F2" s="102"/>
      <c r="G2" s="102"/>
      <c r="H2" s="102"/>
      <c r="I2" s="103"/>
    </row>
    <row r="3" spans="1:9" ht="18.75" customHeight="1">
      <c r="A3" s="105"/>
      <c r="B3" s="106"/>
      <c r="C3" s="114"/>
      <c r="D3" s="114"/>
      <c r="E3" s="14">
        <v>1</v>
      </c>
      <c r="F3" s="14">
        <v>2</v>
      </c>
      <c r="G3" s="14">
        <v>3</v>
      </c>
      <c r="H3" s="14">
        <v>4</v>
      </c>
      <c r="I3" s="14">
        <v>5</v>
      </c>
    </row>
    <row r="4" spans="1:9" ht="27" customHeight="1">
      <c r="A4" s="109" t="s">
        <v>33</v>
      </c>
      <c r="B4" s="97" t="s">
        <v>22</v>
      </c>
      <c r="C4" s="92" t="s">
        <v>19</v>
      </c>
      <c r="D4" s="92">
        <v>4</v>
      </c>
      <c r="E4" s="15" t="s">
        <v>59</v>
      </c>
      <c r="F4" s="15" t="s">
        <v>105</v>
      </c>
      <c r="G4" s="15" t="s">
        <v>60</v>
      </c>
      <c r="H4" s="15" t="s">
        <v>61</v>
      </c>
      <c r="I4" s="95"/>
    </row>
    <row r="5" spans="1:9" ht="15" customHeight="1">
      <c r="A5" s="109"/>
      <c r="B5" s="112"/>
      <c r="C5" s="92"/>
      <c r="D5" s="92"/>
      <c r="E5" s="57" t="s">
        <v>62</v>
      </c>
      <c r="F5" s="57" t="s">
        <v>63</v>
      </c>
      <c r="G5" s="57" t="s">
        <v>64</v>
      </c>
      <c r="H5" s="57" t="s">
        <v>65</v>
      </c>
      <c r="I5" s="94"/>
    </row>
    <row r="6" spans="1:9" ht="27" customHeight="1">
      <c r="A6" s="109"/>
      <c r="B6" s="112"/>
      <c r="C6" s="92" t="s">
        <v>25</v>
      </c>
      <c r="D6" s="92">
        <v>4</v>
      </c>
      <c r="E6" s="15" t="s">
        <v>110</v>
      </c>
      <c r="F6" s="15" t="s">
        <v>66</v>
      </c>
      <c r="G6" s="15" t="s">
        <v>67</v>
      </c>
      <c r="H6" s="15" t="s">
        <v>108</v>
      </c>
      <c r="I6" s="95"/>
    </row>
    <row r="7" spans="1:9" ht="15" customHeight="1">
      <c r="A7" s="109"/>
      <c r="B7" s="112"/>
      <c r="C7" s="96"/>
      <c r="D7" s="96"/>
      <c r="E7" s="57" t="s">
        <v>68</v>
      </c>
      <c r="F7" s="57" t="s">
        <v>69</v>
      </c>
      <c r="G7" s="57" t="s">
        <v>70</v>
      </c>
      <c r="H7" s="57" t="s">
        <v>71</v>
      </c>
      <c r="I7" s="94"/>
    </row>
    <row r="8" spans="1:10" ht="27" customHeight="1">
      <c r="A8" s="109"/>
      <c r="B8" s="97" t="s">
        <v>35</v>
      </c>
      <c r="C8" s="96" t="s">
        <v>26</v>
      </c>
      <c r="D8" s="92">
        <v>4</v>
      </c>
      <c r="E8" s="15" t="s">
        <v>72</v>
      </c>
      <c r="F8" s="15" t="s">
        <v>73</v>
      </c>
      <c r="G8" s="15" t="s">
        <v>74</v>
      </c>
      <c r="H8" s="15" t="s">
        <v>75</v>
      </c>
      <c r="I8" s="15" t="s">
        <v>117</v>
      </c>
      <c r="J8" s="17"/>
    </row>
    <row r="9" spans="1:9" ht="15" customHeight="1">
      <c r="A9" s="109"/>
      <c r="B9" s="112"/>
      <c r="C9" s="91"/>
      <c r="D9" s="92"/>
      <c r="E9" s="57" t="s">
        <v>68</v>
      </c>
      <c r="F9" s="57" t="s">
        <v>76</v>
      </c>
      <c r="G9" s="57" t="s">
        <v>63</v>
      </c>
      <c r="H9" s="57" t="s">
        <v>77</v>
      </c>
      <c r="I9" s="57" t="s">
        <v>68</v>
      </c>
    </row>
    <row r="10" spans="1:9" ht="27" customHeight="1">
      <c r="A10" s="109"/>
      <c r="B10" s="112"/>
      <c r="C10" s="96" t="s">
        <v>27</v>
      </c>
      <c r="D10" s="92">
        <v>4</v>
      </c>
      <c r="E10" s="15" t="s">
        <v>78</v>
      </c>
      <c r="F10" s="15" t="s">
        <v>79</v>
      </c>
      <c r="G10" s="15" t="s">
        <v>109</v>
      </c>
      <c r="H10" s="15" t="s">
        <v>107</v>
      </c>
      <c r="I10" s="95"/>
    </row>
    <row r="11" spans="1:9" ht="15" customHeight="1">
      <c r="A11" s="110"/>
      <c r="B11" s="113"/>
      <c r="C11" s="91"/>
      <c r="D11" s="92"/>
      <c r="E11" s="57" t="s">
        <v>68</v>
      </c>
      <c r="F11" s="57" t="s">
        <v>80</v>
      </c>
      <c r="G11" s="57" t="s">
        <v>71</v>
      </c>
      <c r="H11" s="57" t="s">
        <v>63</v>
      </c>
      <c r="I11" s="94"/>
    </row>
    <row r="12" spans="1:9" ht="27" customHeight="1">
      <c r="A12" s="109" t="s">
        <v>34</v>
      </c>
      <c r="B12" s="108" t="s">
        <v>24</v>
      </c>
      <c r="C12" s="91" t="s">
        <v>28</v>
      </c>
      <c r="D12" s="91">
        <v>5</v>
      </c>
      <c r="E12" s="16" t="s">
        <v>59</v>
      </c>
      <c r="F12" s="16" t="s">
        <v>66</v>
      </c>
      <c r="G12" s="15" t="s">
        <v>79</v>
      </c>
      <c r="H12" s="16" t="s">
        <v>105</v>
      </c>
      <c r="I12" s="73" t="s">
        <v>101</v>
      </c>
    </row>
    <row r="13" spans="1:9" ht="15" customHeight="1">
      <c r="A13" s="109"/>
      <c r="B13" s="108"/>
      <c r="C13" s="92"/>
      <c r="D13" s="92"/>
      <c r="E13" s="57" t="s">
        <v>68</v>
      </c>
      <c r="F13" s="57" t="s">
        <v>82</v>
      </c>
      <c r="G13" s="57" t="s">
        <v>80</v>
      </c>
      <c r="H13" s="57" t="s">
        <v>63</v>
      </c>
      <c r="I13" s="57" t="s">
        <v>96</v>
      </c>
    </row>
    <row r="14" spans="1:9" ht="27" customHeight="1">
      <c r="A14" s="109"/>
      <c r="B14" s="108"/>
      <c r="C14" s="92" t="s">
        <v>29</v>
      </c>
      <c r="D14" s="92">
        <v>4</v>
      </c>
      <c r="E14" s="15" t="s">
        <v>110</v>
      </c>
      <c r="F14" s="15" t="s">
        <v>83</v>
      </c>
      <c r="G14" s="16" t="s">
        <v>84</v>
      </c>
      <c r="H14" s="15" t="s">
        <v>85</v>
      </c>
      <c r="I14" s="93"/>
    </row>
    <row r="15" spans="1:9" ht="15" customHeight="1">
      <c r="A15" s="109"/>
      <c r="B15" s="98"/>
      <c r="C15" s="92"/>
      <c r="D15" s="92"/>
      <c r="E15" s="57" t="s">
        <v>68</v>
      </c>
      <c r="F15" s="57" t="s">
        <v>86</v>
      </c>
      <c r="G15" s="57" t="s">
        <v>70</v>
      </c>
      <c r="H15" s="57" t="s">
        <v>71</v>
      </c>
      <c r="I15" s="94"/>
    </row>
    <row r="16" spans="1:9" ht="27" customHeight="1">
      <c r="A16" s="109"/>
      <c r="B16" s="99" t="s">
        <v>23</v>
      </c>
      <c r="C16" s="96" t="s">
        <v>20</v>
      </c>
      <c r="D16" s="92">
        <v>5</v>
      </c>
      <c r="E16" s="15" t="s">
        <v>72</v>
      </c>
      <c r="F16" s="15" t="s">
        <v>87</v>
      </c>
      <c r="G16" s="15" t="s">
        <v>88</v>
      </c>
      <c r="H16" s="15" t="s">
        <v>89</v>
      </c>
      <c r="I16" s="15" t="s">
        <v>106</v>
      </c>
    </row>
    <row r="17" spans="1:9" ht="15" customHeight="1">
      <c r="A17" s="109"/>
      <c r="B17" s="99"/>
      <c r="C17" s="91"/>
      <c r="D17" s="92"/>
      <c r="E17" s="57" t="s">
        <v>68</v>
      </c>
      <c r="F17" s="57" t="s">
        <v>86</v>
      </c>
      <c r="G17" s="57" t="s">
        <v>64</v>
      </c>
      <c r="H17" s="57" t="s">
        <v>76</v>
      </c>
      <c r="I17" s="57" t="s">
        <v>50</v>
      </c>
    </row>
    <row r="18" spans="1:9" ht="27" customHeight="1">
      <c r="A18" s="109"/>
      <c r="B18" s="99"/>
      <c r="C18" s="92" t="s">
        <v>31</v>
      </c>
      <c r="D18" s="92">
        <v>5</v>
      </c>
      <c r="E18" s="15" t="s">
        <v>78</v>
      </c>
      <c r="F18" s="15" t="s">
        <v>90</v>
      </c>
      <c r="G18" s="15" t="s">
        <v>91</v>
      </c>
      <c r="H18" s="15" t="s">
        <v>92</v>
      </c>
      <c r="I18" s="15" t="s">
        <v>94</v>
      </c>
    </row>
    <row r="19" spans="1:9" ht="15" customHeight="1">
      <c r="A19" s="109"/>
      <c r="B19" s="100"/>
      <c r="C19" s="92"/>
      <c r="D19" s="96"/>
      <c r="E19" s="57" t="s">
        <v>68</v>
      </c>
      <c r="F19" s="57" t="s">
        <v>93</v>
      </c>
      <c r="G19" s="57" t="s">
        <v>86</v>
      </c>
      <c r="H19" s="57" t="s">
        <v>77</v>
      </c>
      <c r="I19" s="57" t="s">
        <v>96</v>
      </c>
    </row>
    <row r="20" spans="1:9" ht="27" customHeight="1">
      <c r="A20" s="109"/>
      <c r="B20" s="97" t="s">
        <v>57</v>
      </c>
      <c r="C20" s="92" t="s">
        <v>30</v>
      </c>
      <c r="D20" s="92">
        <v>4</v>
      </c>
      <c r="E20" s="15" t="s">
        <v>117</v>
      </c>
      <c r="F20" s="15" t="s">
        <v>75</v>
      </c>
      <c r="G20" s="16" t="s">
        <v>81</v>
      </c>
      <c r="H20" s="15" t="s">
        <v>95</v>
      </c>
      <c r="I20" s="95"/>
    </row>
    <row r="21" spans="1:9" ht="15" customHeight="1">
      <c r="A21" s="109"/>
      <c r="B21" s="98"/>
      <c r="C21" s="92"/>
      <c r="D21" s="92"/>
      <c r="E21" s="57" t="s">
        <v>68</v>
      </c>
      <c r="F21" s="57" t="s">
        <v>77</v>
      </c>
      <c r="G21" s="57" t="s">
        <v>70</v>
      </c>
      <c r="H21" s="57" t="s">
        <v>63</v>
      </c>
      <c r="I21" s="94"/>
    </row>
    <row r="22" spans="1:9" ht="27" customHeight="1">
      <c r="A22" s="109"/>
      <c r="B22" s="112" t="s">
        <v>56</v>
      </c>
      <c r="C22" s="92" t="s">
        <v>32</v>
      </c>
      <c r="D22" s="92">
        <v>4</v>
      </c>
      <c r="E22" s="15" t="s">
        <v>97</v>
      </c>
      <c r="F22" s="15" t="s">
        <v>98</v>
      </c>
      <c r="G22" s="16" t="s">
        <v>99</v>
      </c>
      <c r="H22" s="15" t="s">
        <v>100</v>
      </c>
      <c r="I22" s="95"/>
    </row>
    <row r="23" spans="1:9" ht="15" customHeight="1">
      <c r="A23" s="109"/>
      <c r="B23" s="113"/>
      <c r="C23" s="92"/>
      <c r="D23" s="92"/>
      <c r="E23" s="57" t="s">
        <v>102</v>
      </c>
      <c r="F23" s="57" t="s">
        <v>70</v>
      </c>
      <c r="G23" s="57" t="s">
        <v>86</v>
      </c>
      <c r="H23" s="57" t="s">
        <v>63</v>
      </c>
      <c r="I23" s="94"/>
    </row>
    <row r="25" spans="2:6" ht="18.75" customHeight="1">
      <c r="B25" s="107" t="s">
        <v>43</v>
      </c>
      <c r="C25" s="107"/>
      <c r="D25" s="107"/>
      <c r="E25" s="107"/>
      <c r="F25" s="107"/>
    </row>
    <row r="26" spans="8:9" ht="18.75" customHeight="1">
      <c r="H26"/>
      <c r="I26" s="1"/>
    </row>
    <row r="27" spans="8:9" ht="18.75" customHeight="1">
      <c r="H27"/>
      <c r="I27" s="1"/>
    </row>
  </sheetData>
  <sheetProtection/>
  <mergeCells count="41">
    <mergeCell ref="D1:E1"/>
    <mergeCell ref="B22:B23"/>
    <mergeCell ref="D6:D7"/>
    <mergeCell ref="C2:C3"/>
    <mergeCell ref="D2:D3"/>
    <mergeCell ref="D10:D11"/>
    <mergeCell ref="B4:B7"/>
    <mergeCell ref="B8:B11"/>
    <mergeCell ref="C14:C15"/>
    <mergeCell ref="C16:C17"/>
    <mergeCell ref="A2:A3"/>
    <mergeCell ref="B2:B3"/>
    <mergeCell ref="B25:F25"/>
    <mergeCell ref="D20:D21"/>
    <mergeCell ref="C22:C23"/>
    <mergeCell ref="C20:C21"/>
    <mergeCell ref="D8:D9"/>
    <mergeCell ref="B12:B15"/>
    <mergeCell ref="A4:A11"/>
    <mergeCell ref="A12:A23"/>
    <mergeCell ref="C4:C5"/>
    <mergeCell ref="C10:C11"/>
    <mergeCell ref="B16:B19"/>
    <mergeCell ref="E2:I2"/>
    <mergeCell ref="I4:I5"/>
    <mergeCell ref="I6:I7"/>
    <mergeCell ref="I10:I11"/>
    <mergeCell ref="D4:D5"/>
    <mergeCell ref="C8:C9"/>
    <mergeCell ref="I22:I23"/>
    <mergeCell ref="D14:D15"/>
    <mergeCell ref="D16:D17"/>
    <mergeCell ref="D18:D19"/>
    <mergeCell ref="D22:D23"/>
    <mergeCell ref="B20:B21"/>
    <mergeCell ref="C12:C13"/>
    <mergeCell ref="D12:D13"/>
    <mergeCell ref="I14:I15"/>
    <mergeCell ref="I20:I21"/>
    <mergeCell ref="C6:C7"/>
    <mergeCell ref="C18:C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SheetLayoutView="75" zoomScalePageLayoutView="0" workbookViewId="0" topLeftCell="A22">
      <selection activeCell="I24" sqref="I24"/>
    </sheetView>
  </sheetViews>
  <sheetFormatPr defaultColWidth="9.00390625" defaultRowHeight="26.25" customHeight="1"/>
  <cols>
    <col min="1" max="1" width="4.00390625" style="1" customWidth="1"/>
    <col min="2" max="3" width="7.50390625" style="1" customWidth="1"/>
    <col min="4" max="11" width="14.375" style="1" customWidth="1"/>
    <col min="12" max="12" width="9.00390625" style="1" customWidth="1"/>
    <col min="13" max="13" width="13.875" style="1" customWidth="1"/>
    <col min="14" max="17" width="16.00390625" style="1" customWidth="1"/>
    <col min="18" max="16384" width="9.00390625" style="1" customWidth="1"/>
  </cols>
  <sheetData>
    <row r="1" spans="1:11" ht="26.25" customHeight="1">
      <c r="A1" s="2" t="str">
        <f>'ブロック　割振り'!B1</f>
        <v>第１３回　伊豆カップ</v>
      </c>
      <c r="B1" s="2"/>
      <c r="C1" s="2"/>
      <c r="D1" s="2"/>
      <c r="E1" s="75" t="s">
        <v>113</v>
      </c>
      <c r="F1" s="2"/>
      <c r="G1" s="74" t="str">
        <f>'ブロック　割振り'!D1</f>
        <v>２月１４日（土）</v>
      </c>
      <c r="H1" s="13"/>
      <c r="I1" s="35" t="s">
        <v>17</v>
      </c>
      <c r="J1" s="34" t="str">
        <f>'ブロック　割振り'!B4</f>
        <v>修善寺体育館</v>
      </c>
      <c r="K1" s="34"/>
    </row>
    <row r="2" ht="15" customHeight="1"/>
    <row r="3" spans="1:11" ht="44.25" customHeight="1">
      <c r="A3" s="10"/>
      <c r="B3" s="10"/>
      <c r="C3" s="43" t="str">
        <f>'ブロック　割振り'!C4</f>
        <v>Ａ</v>
      </c>
      <c r="D3" s="5" t="str">
        <f>'ブロック　割振り'!E4</f>
        <v>渋沢</v>
      </c>
      <c r="E3" s="5" t="str">
        <f>'ブロック　割振り'!F4</f>
        <v>伊豆教室 A</v>
      </c>
      <c r="F3" s="5" t="str">
        <f>'ブロック　割振り'!G4</f>
        <v>湧水</v>
      </c>
      <c r="G3" s="5" t="str">
        <f>'ブロック　割振り'!H4</f>
        <v>岩松</v>
      </c>
      <c r="H3" s="10"/>
      <c r="I3" s="6" t="s">
        <v>7</v>
      </c>
      <c r="J3" s="4"/>
      <c r="K3" s="7"/>
    </row>
    <row r="4" spans="1:11" ht="44.25" customHeight="1">
      <c r="A4" s="10"/>
      <c r="B4" s="10"/>
      <c r="C4" s="5" t="str">
        <f>'ブロック　割振り'!C6</f>
        <v>B</v>
      </c>
      <c r="D4" s="5" t="str">
        <f>'ブロック　割振り'!E6</f>
        <v>Ｋ ｊｒ</v>
      </c>
      <c r="E4" s="5" t="str">
        <f>'ブロック　割振り'!F6</f>
        <v>知多市</v>
      </c>
      <c r="F4" s="5" t="str">
        <f>'ブロック　割振り'!G6</f>
        <v>沼津教室</v>
      </c>
      <c r="G4" s="5" t="str">
        <f>'ブロック　割振り'!H6</f>
        <v>駿東選抜 Ａ</v>
      </c>
      <c r="H4" s="10"/>
      <c r="I4" s="8" t="s">
        <v>8</v>
      </c>
      <c r="J4" s="9"/>
      <c r="K4" s="10"/>
    </row>
    <row r="5" spans="1:11" ht="1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23.25" customHeight="1" thickBot="1">
      <c r="A6" s="134"/>
      <c r="B6" s="135"/>
      <c r="C6" s="145" t="s">
        <v>9</v>
      </c>
      <c r="D6" s="138" t="s">
        <v>5</v>
      </c>
      <c r="E6" s="139"/>
      <c r="F6" s="139"/>
      <c r="G6" s="140"/>
      <c r="H6" s="139" t="s">
        <v>6</v>
      </c>
      <c r="I6" s="139"/>
      <c r="J6" s="139"/>
      <c r="K6" s="140"/>
    </row>
    <row r="7" spans="1:11" ht="22.5" customHeight="1" thickBot="1">
      <c r="A7" s="136"/>
      <c r="B7" s="137"/>
      <c r="C7" s="146"/>
      <c r="D7" s="141" t="s">
        <v>0</v>
      </c>
      <c r="E7" s="142"/>
      <c r="F7" s="11" t="s">
        <v>2</v>
      </c>
      <c r="G7" s="12" t="s">
        <v>1</v>
      </c>
      <c r="H7" s="143" t="s">
        <v>0</v>
      </c>
      <c r="I7" s="144"/>
      <c r="J7" s="11" t="s">
        <v>2</v>
      </c>
      <c r="K7" s="12" t="s">
        <v>1</v>
      </c>
    </row>
    <row r="8" spans="1:11" ht="30" customHeight="1">
      <c r="A8" s="132">
        <v>1</v>
      </c>
      <c r="B8" s="128">
        <v>0.3958333333333333</v>
      </c>
      <c r="C8" s="128" t="str">
        <f>C4</f>
        <v>B</v>
      </c>
      <c r="D8" s="131" t="str">
        <f>G4</f>
        <v>駿東選抜 Ａ</v>
      </c>
      <c r="E8" s="130" t="str">
        <f>D4</f>
        <v>Ｋ ｊｒ</v>
      </c>
      <c r="F8" s="133" t="str">
        <f>G3</f>
        <v>岩松</v>
      </c>
      <c r="G8" s="48" t="str">
        <f>G3</f>
        <v>岩松</v>
      </c>
      <c r="H8" s="131" t="str">
        <f>E4</f>
        <v>知多市</v>
      </c>
      <c r="I8" s="130" t="str">
        <f>F4</f>
        <v>沼津教室</v>
      </c>
      <c r="J8" s="129" t="str">
        <f>F3</f>
        <v>湧水</v>
      </c>
      <c r="K8" s="48" t="str">
        <f>F3</f>
        <v>湧水</v>
      </c>
    </row>
    <row r="9" spans="1:11" ht="30" customHeight="1">
      <c r="A9" s="122"/>
      <c r="B9" s="123"/>
      <c r="C9" s="123"/>
      <c r="D9" s="127"/>
      <c r="E9" s="125"/>
      <c r="F9" s="116"/>
      <c r="G9" s="49" t="str">
        <f>D3</f>
        <v>渋沢</v>
      </c>
      <c r="H9" s="127"/>
      <c r="I9" s="125"/>
      <c r="J9" s="116"/>
      <c r="K9" s="49" t="str">
        <f>E3</f>
        <v>伊豆教室 A</v>
      </c>
    </row>
    <row r="10" spans="1:11" ht="30" customHeight="1">
      <c r="A10" s="117">
        <v>2</v>
      </c>
      <c r="B10" s="119">
        <v>0.4375</v>
      </c>
      <c r="C10" s="119" t="str">
        <f>C3</f>
        <v>Ａ</v>
      </c>
      <c r="D10" s="126" t="str">
        <f>G3</f>
        <v>岩松</v>
      </c>
      <c r="E10" s="124" t="str">
        <f>D3</f>
        <v>渋沢</v>
      </c>
      <c r="F10" s="115" t="str">
        <f>G4</f>
        <v>駿東選抜 Ａ</v>
      </c>
      <c r="G10" s="49" t="str">
        <f>G4</f>
        <v>駿東選抜 Ａ</v>
      </c>
      <c r="H10" s="126" t="str">
        <f>E3</f>
        <v>伊豆教室 A</v>
      </c>
      <c r="I10" s="124" t="str">
        <f>F3</f>
        <v>湧水</v>
      </c>
      <c r="J10" s="115" t="str">
        <f>F4</f>
        <v>沼津教室</v>
      </c>
      <c r="K10" s="49" t="str">
        <f>F4</f>
        <v>沼津教室</v>
      </c>
    </row>
    <row r="11" spans="1:11" ht="30" customHeight="1">
      <c r="A11" s="122"/>
      <c r="B11" s="123"/>
      <c r="C11" s="123"/>
      <c r="D11" s="127"/>
      <c r="E11" s="125"/>
      <c r="F11" s="116"/>
      <c r="G11" s="49" t="str">
        <f>D4</f>
        <v>Ｋ ｊｒ</v>
      </c>
      <c r="H11" s="127"/>
      <c r="I11" s="125"/>
      <c r="J11" s="116"/>
      <c r="K11" s="49" t="str">
        <f>E4</f>
        <v>知多市</v>
      </c>
    </row>
    <row r="12" spans="1:11" ht="30" customHeight="1">
      <c r="A12" s="117">
        <v>3</v>
      </c>
      <c r="B12" s="119">
        <v>0.4791666666666667</v>
      </c>
      <c r="C12" s="119" t="str">
        <f>C4</f>
        <v>B</v>
      </c>
      <c r="D12" s="126" t="str">
        <f>D4</f>
        <v>Ｋ ｊｒ</v>
      </c>
      <c r="E12" s="124" t="str">
        <f>F4</f>
        <v>沼津教室</v>
      </c>
      <c r="F12" s="115" t="str">
        <f>D3</f>
        <v>渋沢</v>
      </c>
      <c r="G12" s="49" t="str">
        <f>D3</f>
        <v>渋沢</v>
      </c>
      <c r="H12" s="126" t="str">
        <f>E4</f>
        <v>知多市</v>
      </c>
      <c r="I12" s="124" t="str">
        <f>G4</f>
        <v>駿東選抜 Ａ</v>
      </c>
      <c r="J12" s="115" t="str">
        <f>E3</f>
        <v>伊豆教室 A</v>
      </c>
      <c r="K12" s="49" t="str">
        <f>E3</f>
        <v>伊豆教室 A</v>
      </c>
    </row>
    <row r="13" spans="1:11" ht="30" customHeight="1">
      <c r="A13" s="122"/>
      <c r="B13" s="123"/>
      <c r="C13" s="123"/>
      <c r="D13" s="127"/>
      <c r="E13" s="125"/>
      <c r="F13" s="116"/>
      <c r="G13" s="49" t="str">
        <f>G3</f>
        <v>岩松</v>
      </c>
      <c r="H13" s="127"/>
      <c r="I13" s="125"/>
      <c r="J13" s="116"/>
      <c r="K13" s="52" t="str">
        <f>F3</f>
        <v>湧水</v>
      </c>
    </row>
    <row r="14" spans="1:11" ht="30" customHeight="1">
      <c r="A14" s="117">
        <v>4</v>
      </c>
      <c r="B14" s="119">
        <v>0.5416666666666666</v>
      </c>
      <c r="C14" s="119" t="str">
        <f>C3</f>
        <v>Ａ</v>
      </c>
      <c r="D14" s="126" t="str">
        <f>D3</f>
        <v>渋沢</v>
      </c>
      <c r="E14" s="124" t="str">
        <f>F3</f>
        <v>湧水</v>
      </c>
      <c r="F14" s="115" t="str">
        <f>D4</f>
        <v>Ｋ ｊｒ</v>
      </c>
      <c r="G14" s="49" t="str">
        <f>D4</f>
        <v>Ｋ ｊｒ</v>
      </c>
      <c r="H14" s="126" t="str">
        <f>E3</f>
        <v>伊豆教室 A</v>
      </c>
      <c r="I14" s="124" t="str">
        <f>G3</f>
        <v>岩松</v>
      </c>
      <c r="J14" s="115" t="str">
        <f>E4</f>
        <v>知多市</v>
      </c>
      <c r="K14" s="52" t="str">
        <f>E4</f>
        <v>知多市</v>
      </c>
    </row>
    <row r="15" spans="1:11" ht="30" customHeight="1">
      <c r="A15" s="122"/>
      <c r="B15" s="123"/>
      <c r="C15" s="123"/>
      <c r="D15" s="127"/>
      <c r="E15" s="125"/>
      <c r="F15" s="116"/>
      <c r="G15" s="49" t="str">
        <f>G4</f>
        <v>駿東選抜 Ａ</v>
      </c>
      <c r="H15" s="127"/>
      <c r="I15" s="125"/>
      <c r="J15" s="116"/>
      <c r="K15" s="52" t="str">
        <f>F4</f>
        <v>沼津教室</v>
      </c>
    </row>
    <row r="16" spans="1:11" ht="30" customHeight="1">
      <c r="A16" s="117">
        <v>5</v>
      </c>
      <c r="B16" s="119">
        <v>0.5833333333333334</v>
      </c>
      <c r="C16" s="119" t="str">
        <f>C4</f>
        <v>B</v>
      </c>
      <c r="D16" s="126" t="str">
        <f>D4</f>
        <v>Ｋ ｊｒ</v>
      </c>
      <c r="E16" s="124" t="str">
        <f>E4</f>
        <v>知多市</v>
      </c>
      <c r="F16" s="115" t="str">
        <f>F3</f>
        <v>湧水</v>
      </c>
      <c r="G16" s="49" t="str">
        <f>F3</f>
        <v>湧水</v>
      </c>
      <c r="H16" s="126" t="str">
        <f>F4</f>
        <v>沼津教室</v>
      </c>
      <c r="I16" s="124" t="str">
        <f>G4</f>
        <v>駿東選抜 Ａ</v>
      </c>
      <c r="J16" s="115" t="str">
        <f>G3</f>
        <v>岩松</v>
      </c>
      <c r="K16" s="49" t="str">
        <f>G3</f>
        <v>岩松</v>
      </c>
    </row>
    <row r="17" spans="1:11" ht="30" customHeight="1">
      <c r="A17" s="122"/>
      <c r="B17" s="123"/>
      <c r="C17" s="123"/>
      <c r="D17" s="127"/>
      <c r="E17" s="125"/>
      <c r="F17" s="116"/>
      <c r="G17" s="50" t="str">
        <f>D3</f>
        <v>渋沢</v>
      </c>
      <c r="H17" s="127"/>
      <c r="I17" s="125"/>
      <c r="J17" s="116"/>
      <c r="K17" s="50" t="str">
        <f>E3</f>
        <v>伊豆教室 A</v>
      </c>
    </row>
    <row r="18" spans="1:11" ht="30" customHeight="1">
      <c r="A18" s="117">
        <v>6</v>
      </c>
      <c r="B18" s="119">
        <v>0.625</v>
      </c>
      <c r="C18" s="119" t="str">
        <f>C3</f>
        <v>Ａ</v>
      </c>
      <c r="D18" s="126" t="str">
        <f>D3</f>
        <v>渋沢</v>
      </c>
      <c r="E18" s="124" t="str">
        <f>E3</f>
        <v>伊豆教室 A</v>
      </c>
      <c r="F18" s="115" t="str">
        <f>F4</f>
        <v>沼津教室</v>
      </c>
      <c r="G18" s="50" t="str">
        <f>F4</f>
        <v>沼津教室</v>
      </c>
      <c r="H18" s="126" t="str">
        <f>F3</f>
        <v>湧水</v>
      </c>
      <c r="I18" s="124" t="str">
        <f>G3</f>
        <v>岩松</v>
      </c>
      <c r="J18" s="115" t="str">
        <f>G4</f>
        <v>駿東選抜 Ａ</v>
      </c>
      <c r="K18" s="50" t="str">
        <f>G4</f>
        <v>駿東選抜 Ａ</v>
      </c>
    </row>
    <row r="19" spans="1:11" ht="30" customHeight="1" thickBot="1">
      <c r="A19" s="118"/>
      <c r="B19" s="120"/>
      <c r="C19" s="120"/>
      <c r="D19" s="151"/>
      <c r="E19" s="150"/>
      <c r="F19" s="121"/>
      <c r="G19" s="51" t="str">
        <f>D4</f>
        <v>Ｋ ｊｒ</v>
      </c>
      <c r="H19" s="151"/>
      <c r="I19" s="150"/>
      <c r="J19" s="121"/>
      <c r="K19" s="51" t="str">
        <f>E4</f>
        <v>知多市</v>
      </c>
    </row>
    <row r="20" spans="1:11" ht="26.25" customHeight="1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</row>
    <row r="21" spans="1:11" ht="26.25" customHeight="1">
      <c r="A21" s="2" t="str">
        <f>'ブロック　割振り'!B1</f>
        <v>第１３回　伊豆カップ</v>
      </c>
      <c r="B21" s="2"/>
      <c r="C21" s="2"/>
      <c r="D21" s="2"/>
      <c r="E21" s="75" t="s">
        <v>113</v>
      </c>
      <c r="F21" s="2"/>
      <c r="G21" s="74" t="str">
        <f>'ブロック　割振り'!D1</f>
        <v>２月１４日（土）</v>
      </c>
      <c r="H21" s="13"/>
      <c r="I21" s="35" t="s">
        <v>16</v>
      </c>
      <c r="J21" s="39" t="str">
        <f>'ブロック　割振り'!B8</f>
        <v>中伊豆社会体育館</v>
      </c>
      <c r="K21" s="34"/>
    </row>
    <row r="22" ht="15" customHeight="1"/>
    <row r="23" spans="3:12" ht="33" customHeight="1">
      <c r="C23" s="5" t="str">
        <f>'ブロック　割振り'!C8</f>
        <v>C</v>
      </c>
      <c r="D23" s="5" t="str">
        <f>'ブロック　割振り'!E8</f>
        <v>桜丘</v>
      </c>
      <c r="E23" s="5" t="str">
        <f>'ブロック　割振り'!F8</f>
        <v>富士吉田選抜</v>
      </c>
      <c r="F23" s="5" t="str">
        <f>'ブロック　割振り'!G8</f>
        <v>伊豆教室Ｊｒ</v>
      </c>
      <c r="G23" s="5" t="str">
        <f>'ブロック　割振り'!H8</f>
        <v>丘</v>
      </c>
      <c r="H23" s="5" t="str">
        <f>'ブロック　割振り'!I8</f>
        <v>伊勢原</v>
      </c>
      <c r="J23" s="58" t="s">
        <v>7</v>
      </c>
      <c r="K23" s="4"/>
      <c r="L23" s="4"/>
    </row>
    <row r="24" spans="1:12" ht="33" customHeight="1">
      <c r="A24" s="10"/>
      <c r="B24" s="10"/>
      <c r="C24" s="5" t="str">
        <f>'ブロック　割振り'!C10</f>
        <v>D</v>
      </c>
      <c r="D24" s="5" t="str">
        <f>'ブロック　割振り'!E10</f>
        <v>秦野南</v>
      </c>
      <c r="E24" s="5" t="str">
        <f>'ブロック　割振り'!F10</f>
        <v>清水教室</v>
      </c>
      <c r="F24" s="5" t="str">
        <f>'ブロック　割振り'!G10</f>
        <v>駿東選抜 Ｂ</v>
      </c>
      <c r="G24" s="5" t="str">
        <f>'ブロック　割振り'!H10</f>
        <v>伊豆教室 B</v>
      </c>
      <c r="H24" s="59"/>
      <c r="J24" s="58" t="s">
        <v>8</v>
      </c>
      <c r="K24" s="4"/>
      <c r="L24" s="4"/>
    </row>
    <row r="25" spans="1:11" ht="14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26.25" customHeight="1" thickBot="1">
      <c r="A26" s="10"/>
      <c r="B26" s="149" t="s">
        <v>46</v>
      </c>
      <c r="C26" s="149"/>
      <c r="D26" s="149"/>
      <c r="E26" s="149"/>
      <c r="F26" s="149"/>
      <c r="G26" s="10"/>
      <c r="H26" s="10"/>
      <c r="I26" s="10"/>
      <c r="J26" s="10"/>
      <c r="K26" s="10"/>
    </row>
    <row r="27" spans="1:11" ht="23.25" customHeight="1" thickBot="1">
      <c r="A27" s="134"/>
      <c r="B27" s="135"/>
      <c r="C27" s="147" t="s">
        <v>9</v>
      </c>
      <c r="D27" s="138" t="s">
        <v>3</v>
      </c>
      <c r="E27" s="139"/>
      <c r="F27" s="139"/>
      <c r="G27" s="140"/>
      <c r="H27" s="138" t="s">
        <v>4</v>
      </c>
      <c r="I27" s="139"/>
      <c r="J27" s="139"/>
      <c r="K27" s="140"/>
    </row>
    <row r="28" spans="1:11" ht="22.5" customHeight="1" thickBot="1">
      <c r="A28" s="136"/>
      <c r="B28" s="137"/>
      <c r="C28" s="148"/>
      <c r="D28" s="141" t="s">
        <v>0</v>
      </c>
      <c r="E28" s="142"/>
      <c r="F28" s="11" t="s">
        <v>47</v>
      </c>
      <c r="G28" s="12" t="s">
        <v>1</v>
      </c>
      <c r="H28" s="141" t="s">
        <v>0</v>
      </c>
      <c r="I28" s="142"/>
      <c r="J28" s="11" t="s">
        <v>47</v>
      </c>
      <c r="K28" s="12" t="s">
        <v>1</v>
      </c>
    </row>
    <row r="29" spans="1:11" ht="27" customHeight="1">
      <c r="A29" s="132">
        <v>1</v>
      </c>
      <c r="B29" s="128">
        <v>0.3958333333333333</v>
      </c>
      <c r="C29" s="128" t="str">
        <f>C23</f>
        <v>C</v>
      </c>
      <c r="D29" s="131" t="str">
        <f>G23</f>
        <v>丘</v>
      </c>
      <c r="E29" s="130" t="str">
        <f>D23</f>
        <v>桜丘</v>
      </c>
      <c r="F29" s="129" t="str">
        <f>E24</f>
        <v>清水教室</v>
      </c>
      <c r="G29" s="52" t="str">
        <f>E24</f>
        <v>清水教室</v>
      </c>
      <c r="H29" s="131" t="str">
        <f>H23</f>
        <v>伊勢原</v>
      </c>
      <c r="I29" s="130" t="str">
        <f>E23</f>
        <v>富士吉田選抜</v>
      </c>
      <c r="J29" s="129" t="str">
        <f>F24</f>
        <v>駿東選抜 Ｂ</v>
      </c>
      <c r="K29" s="49" t="str">
        <f>F24</f>
        <v>駿東選抜 Ｂ</v>
      </c>
    </row>
    <row r="30" spans="1:11" ht="27" customHeight="1">
      <c r="A30" s="122"/>
      <c r="B30" s="123"/>
      <c r="C30" s="123"/>
      <c r="D30" s="127"/>
      <c r="E30" s="125"/>
      <c r="F30" s="116"/>
      <c r="G30" s="52" t="str">
        <f>G24</f>
        <v>伊豆教室 B</v>
      </c>
      <c r="H30" s="127"/>
      <c r="I30" s="125"/>
      <c r="J30" s="116"/>
      <c r="K30" s="49" t="str">
        <f>F23</f>
        <v>伊豆教室Ｊｒ</v>
      </c>
    </row>
    <row r="31" spans="1:11" ht="27" customHeight="1">
      <c r="A31" s="117">
        <v>2</v>
      </c>
      <c r="B31" s="119">
        <v>0.4305555555555556</v>
      </c>
      <c r="C31" s="119" t="str">
        <f>C24</f>
        <v>D</v>
      </c>
      <c r="D31" s="126" t="str">
        <f>G24</f>
        <v>伊豆教室 B</v>
      </c>
      <c r="E31" s="124" t="str">
        <f>D24</f>
        <v>秦野南</v>
      </c>
      <c r="F31" s="115" t="str">
        <f>G23</f>
        <v>丘</v>
      </c>
      <c r="G31" s="49" t="str">
        <f>G23</f>
        <v>丘</v>
      </c>
      <c r="H31" s="126" t="str">
        <f>E24</f>
        <v>清水教室</v>
      </c>
      <c r="I31" s="124" t="str">
        <f>F24</f>
        <v>駿東選抜 Ｂ</v>
      </c>
      <c r="J31" s="115" t="str">
        <f>H23</f>
        <v>伊勢原</v>
      </c>
      <c r="K31" s="49" t="str">
        <f>H23</f>
        <v>伊勢原</v>
      </c>
    </row>
    <row r="32" spans="1:11" ht="27" customHeight="1">
      <c r="A32" s="122"/>
      <c r="B32" s="123"/>
      <c r="C32" s="123"/>
      <c r="D32" s="127"/>
      <c r="E32" s="125"/>
      <c r="F32" s="116"/>
      <c r="G32" s="49" t="str">
        <f>D23</f>
        <v>桜丘</v>
      </c>
      <c r="H32" s="127"/>
      <c r="I32" s="125"/>
      <c r="J32" s="116"/>
      <c r="K32" s="52" t="str">
        <f>E23</f>
        <v>富士吉田選抜</v>
      </c>
    </row>
    <row r="33" spans="1:11" ht="27" customHeight="1">
      <c r="A33" s="117">
        <v>3</v>
      </c>
      <c r="B33" s="119">
        <v>0.46527777777777773</v>
      </c>
      <c r="C33" s="119" t="str">
        <f>C23</f>
        <v>C</v>
      </c>
      <c r="D33" s="126" t="str">
        <f>G23</f>
        <v>丘</v>
      </c>
      <c r="E33" s="124" t="str">
        <f>H23</f>
        <v>伊勢原</v>
      </c>
      <c r="F33" s="115" t="str">
        <f>G24</f>
        <v>伊豆教室 B</v>
      </c>
      <c r="G33" s="49" t="str">
        <f>G24</f>
        <v>伊豆教室 B</v>
      </c>
      <c r="H33" s="126" t="str">
        <f>D23</f>
        <v>桜丘</v>
      </c>
      <c r="I33" s="124" t="str">
        <f>F23</f>
        <v>伊豆教室Ｊｒ</v>
      </c>
      <c r="J33" s="115" t="str">
        <f>E23</f>
        <v>富士吉田選抜</v>
      </c>
      <c r="K33" s="52" t="str">
        <f>E23</f>
        <v>富士吉田選抜</v>
      </c>
    </row>
    <row r="34" spans="1:11" ht="27" customHeight="1">
      <c r="A34" s="122"/>
      <c r="B34" s="123"/>
      <c r="C34" s="123"/>
      <c r="D34" s="127"/>
      <c r="E34" s="125"/>
      <c r="F34" s="116"/>
      <c r="G34" s="49" t="str">
        <f>D24</f>
        <v>秦野南</v>
      </c>
      <c r="H34" s="127"/>
      <c r="I34" s="125"/>
      <c r="J34" s="116"/>
      <c r="K34" s="52" t="str">
        <f>F24</f>
        <v>駿東選抜 Ｂ</v>
      </c>
    </row>
    <row r="35" spans="1:11" ht="27" customHeight="1">
      <c r="A35" s="117">
        <v>4</v>
      </c>
      <c r="B35" s="119">
        <v>0.5208333333333334</v>
      </c>
      <c r="C35" s="119" t="str">
        <f>C24</f>
        <v>D</v>
      </c>
      <c r="D35" s="126" t="str">
        <f>D24</f>
        <v>秦野南</v>
      </c>
      <c r="E35" s="124" t="str">
        <f>F24</f>
        <v>駿東選抜 Ｂ</v>
      </c>
      <c r="F35" s="115" t="str">
        <f>G23</f>
        <v>丘</v>
      </c>
      <c r="G35" s="49" t="str">
        <f>G23</f>
        <v>丘</v>
      </c>
      <c r="H35" s="126" t="str">
        <f>E24</f>
        <v>清水教室</v>
      </c>
      <c r="I35" s="124" t="str">
        <f>G24</f>
        <v>伊豆教室 B</v>
      </c>
      <c r="J35" s="115" t="str">
        <f>D23</f>
        <v>桜丘</v>
      </c>
      <c r="K35" s="52" t="str">
        <f>D23</f>
        <v>桜丘</v>
      </c>
    </row>
    <row r="36" spans="1:11" ht="27" customHeight="1">
      <c r="A36" s="122"/>
      <c r="B36" s="123"/>
      <c r="C36" s="123"/>
      <c r="D36" s="127"/>
      <c r="E36" s="125"/>
      <c r="F36" s="116"/>
      <c r="G36" s="50" t="str">
        <f>H23</f>
        <v>伊勢原</v>
      </c>
      <c r="H36" s="127"/>
      <c r="I36" s="125"/>
      <c r="J36" s="116"/>
      <c r="K36" s="71" t="str">
        <f>F23</f>
        <v>伊豆教室Ｊｒ</v>
      </c>
    </row>
    <row r="37" spans="1:11" ht="27" customHeight="1">
      <c r="A37" s="117">
        <v>5</v>
      </c>
      <c r="B37" s="119">
        <v>0.5555555555555556</v>
      </c>
      <c r="C37" s="119" t="str">
        <f>C23</f>
        <v>C</v>
      </c>
      <c r="D37" s="126" t="str">
        <f>D23</f>
        <v>桜丘</v>
      </c>
      <c r="E37" s="124" t="str">
        <f>H23</f>
        <v>伊勢原</v>
      </c>
      <c r="F37" s="115" t="str">
        <f>D24</f>
        <v>秦野南</v>
      </c>
      <c r="G37" s="50" t="str">
        <f>D24</f>
        <v>秦野南</v>
      </c>
      <c r="H37" s="126" t="str">
        <f>F23</f>
        <v>伊豆教室Ｊｒ</v>
      </c>
      <c r="I37" s="124" t="str">
        <f>E23</f>
        <v>富士吉田選抜</v>
      </c>
      <c r="J37" s="115" t="str">
        <f>E24</f>
        <v>清水教室</v>
      </c>
      <c r="K37" s="50" t="str">
        <f>E24</f>
        <v>清水教室</v>
      </c>
    </row>
    <row r="38" spans="1:11" ht="27" customHeight="1">
      <c r="A38" s="122"/>
      <c r="B38" s="123"/>
      <c r="C38" s="123"/>
      <c r="D38" s="127"/>
      <c r="E38" s="125"/>
      <c r="F38" s="116"/>
      <c r="G38" s="50" t="str">
        <f>G23</f>
        <v>丘</v>
      </c>
      <c r="H38" s="127"/>
      <c r="I38" s="125"/>
      <c r="J38" s="116"/>
      <c r="K38" s="50" t="str">
        <f>G24</f>
        <v>伊豆教室 B</v>
      </c>
    </row>
    <row r="39" spans="1:11" ht="27" customHeight="1">
      <c r="A39" s="117">
        <v>6</v>
      </c>
      <c r="B39" s="119">
        <v>0.5902777777777778</v>
      </c>
      <c r="C39" s="119" t="str">
        <f>C24</f>
        <v>D</v>
      </c>
      <c r="D39" s="126" t="str">
        <f>D24</f>
        <v>秦野南</v>
      </c>
      <c r="E39" s="124" t="str">
        <f>E24</f>
        <v>清水教室</v>
      </c>
      <c r="F39" s="115" t="str">
        <f>D23</f>
        <v>桜丘</v>
      </c>
      <c r="G39" s="50" t="str">
        <f>D23</f>
        <v>桜丘</v>
      </c>
      <c r="H39" s="126" t="str">
        <f>F24</f>
        <v>駿東選抜 Ｂ</v>
      </c>
      <c r="I39" s="124" t="str">
        <f>G24</f>
        <v>伊豆教室 B</v>
      </c>
      <c r="J39" s="115" t="str">
        <f>F23</f>
        <v>伊豆教室Ｊｒ</v>
      </c>
      <c r="K39" s="50" t="str">
        <f>F23</f>
        <v>伊豆教室Ｊｒ</v>
      </c>
    </row>
    <row r="40" spans="1:11" ht="27" customHeight="1">
      <c r="A40" s="122"/>
      <c r="B40" s="123"/>
      <c r="C40" s="123"/>
      <c r="D40" s="127"/>
      <c r="E40" s="125"/>
      <c r="F40" s="116"/>
      <c r="G40" s="50" t="str">
        <f>H23</f>
        <v>伊勢原</v>
      </c>
      <c r="H40" s="127"/>
      <c r="I40" s="125"/>
      <c r="J40" s="116"/>
      <c r="K40" s="50" t="str">
        <f>E23</f>
        <v>富士吉田選抜</v>
      </c>
    </row>
    <row r="41" spans="1:11" ht="27" customHeight="1">
      <c r="A41" s="158">
        <v>7</v>
      </c>
      <c r="B41" s="119">
        <v>0.625</v>
      </c>
      <c r="C41" s="160" t="str">
        <f>C23</f>
        <v>C</v>
      </c>
      <c r="D41" s="162" t="str">
        <f>E23</f>
        <v>富士吉田選抜</v>
      </c>
      <c r="E41" s="164" t="str">
        <f>G23</f>
        <v>丘</v>
      </c>
      <c r="F41" s="166" t="str">
        <f>G24</f>
        <v>伊豆教室 B</v>
      </c>
      <c r="G41" s="69" t="str">
        <f>G24</f>
        <v>伊豆教室 B</v>
      </c>
      <c r="H41" s="152" t="str">
        <f>F23</f>
        <v>伊豆教室Ｊｒ</v>
      </c>
      <c r="I41" s="154" t="str">
        <f>H23</f>
        <v>伊勢原</v>
      </c>
      <c r="J41" s="156" t="str">
        <f>F24</f>
        <v>駿東選抜 Ｂ</v>
      </c>
      <c r="K41" s="69" t="str">
        <f>F24</f>
        <v>駿東選抜 Ｂ</v>
      </c>
    </row>
    <row r="42" spans="1:11" ht="27" customHeight="1" thickBot="1">
      <c r="A42" s="159"/>
      <c r="B42" s="120"/>
      <c r="C42" s="161"/>
      <c r="D42" s="163"/>
      <c r="E42" s="165"/>
      <c r="F42" s="167"/>
      <c r="G42" s="70" t="str">
        <f>D23</f>
        <v>桜丘</v>
      </c>
      <c r="H42" s="153"/>
      <c r="I42" s="155"/>
      <c r="J42" s="157"/>
      <c r="K42" s="70" t="str">
        <f>E24</f>
        <v>清水教室</v>
      </c>
    </row>
    <row r="43" ht="45" customHeight="1"/>
    <row r="44" ht="45" customHeight="1"/>
    <row r="45" ht="14.25" customHeight="1"/>
    <row r="46" ht="23.25" customHeight="1"/>
    <row r="47" ht="22.5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2" ht="15" customHeight="1"/>
    <row r="63" ht="45" customHeight="1"/>
    <row r="64" ht="45" customHeight="1"/>
    <row r="65" ht="14.25" customHeight="1"/>
    <row r="66" ht="23.25" customHeight="1"/>
    <row r="67" ht="22.5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spans="8:11" ht="26.25" customHeight="1">
      <c r="H80" s="13"/>
      <c r="I80" s="13"/>
      <c r="J80" s="13"/>
      <c r="K80" s="13"/>
    </row>
  </sheetData>
  <sheetProtection/>
  <mergeCells count="130">
    <mergeCell ref="H41:H42"/>
    <mergeCell ref="I41:I42"/>
    <mergeCell ref="J41:J42"/>
    <mergeCell ref="A41:A42"/>
    <mergeCell ref="B41:B42"/>
    <mergeCell ref="C41:C42"/>
    <mergeCell ref="D41:D42"/>
    <mergeCell ref="E41:E42"/>
    <mergeCell ref="F41:F42"/>
    <mergeCell ref="J37:J38"/>
    <mergeCell ref="A39:A40"/>
    <mergeCell ref="B39:B40"/>
    <mergeCell ref="C39:C40"/>
    <mergeCell ref="D39:D40"/>
    <mergeCell ref="E39:E40"/>
    <mergeCell ref="F39:F40"/>
    <mergeCell ref="H39:H40"/>
    <mergeCell ref="I39:I40"/>
    <mergeCell ref="J39:J40"/>
    <mergeCell ref="A37:A38"/>
    <mergeCell ref="B37:B38"/>
    <mergeCell ref="C37:C38"/>
    <mergeCell ref="D37:D38"/>
    <mergeCell ref="E37:E38"/>
    <mergeCell ref="F37:F38"/>
    <mergeCell ref="J33:J34"/>
    <mergeCell ref="A35:A36"/>
    <mergeCell ref="B35:B36"/>
    <mergeCell ref="C35:C36"/>
    <mergeCell ref="D35:D36"/>
    <mergeCell ref="E35:E36"/>
    <mergeCell ref="F35:F36"/>
    <mergeCell ref="H35:H36"/>
    <mergeCell ref="I35:I36"/>
    <mergeCell ref="J35:J36"/>
    <mergeCell ref="A33:A34"/>
    <mergeCell ref="B33:B34"/>
    <mergeCell ref="C33:C34"/>
    <mergeCell ref="D33:D34"/>
    <mergeCell ref="E33:E34"/>
    <mergeCell ref="F33:F34"/>
    <mergeCell ref="J29:J30"/>
    <mergeCell ref="A31:A32"/>
    <mergeCell ref="B31:B32"/>
    <mergeCell ref="C31:C32"/>
    <mergeCell ref="D31:D32"/>
    <mergeCell ref="E31:E32"/>
    <mergeCell ref="F31:F32"/>
    <mergeCell ref="H31:H32"/>
    <mergeCell ref="I31:I32"/>
    <mergeCell ref="J31:J32"/>
    <mergeCell ref="A29:A30"/>
    <mergeCell ref="B29:B30"/>
    <mergeCell ref="C29:C30"/>
    <mergeCell ref="D29:D30"/>
    <mergeCell ref="E29:E30"/>
    <mergeCell ref="F29:F30"/>
    <mergeCell ref="H33:H34"/>
    <mergeCell ref="I33:I34"/>
    <mergeCell ref="H37:H38"/>
    <mergeCell ref="I37:I38"/>
    <mergeCell ref="E18:E19"/>
    <mergeCell ref="E16:E17"/>
    <mergeCell ref="D28:E28"/>
    <mergeCell ref="H28:I28"/>
    <mergeCell ref="H29:H30"/>
    <mergeCell ref="I29:I30"/>
    <mergeCell ref="E14:E15"/>
    <mergeCell ref="B26:F26"/>
    <mergeCell ref="J16:J17"/>
    <mergeCell ref="I18:I19"/>
    <mergeCell ref="I16:I17"/>
    <mergeCell ref="J18:J19"/>
    <mergeCell ref="H18:H19"/>
    <mergeCell ref="H16:H17"/>
    <mergeCell ref="D18:D19"/>
    <mergeCell ref="D16:D17"/>
    <mergeCell ref="A27:B28"/>
    <mergeCell ref="C27:C28"/>
    <mergeCell ref="D27:G27"/>
    <mergeCell ref="H27:K27"/>
    <mergeCell ref="H12:H13"/>
    <mergeCell ref="H10:H11"/>
    <mergeCell ref="I12:I13"/>
    <mergeCell ref="F12:F13"/>
    <mergeCell ref="E10:E11"/>
    <mergeCell ref="D10:D11"/>
    <mergeCell ref="A6:B7"/>
    <mergeCell ref="D6:G6"/>
    <mergeCell ref="H6:K6"/>
    <mergeCell ref="D7:E7"/>
    <mergeCell ref="H7:I7"/>
    <mergeCell ref="C6:C7"/>
    <mergeCell ref="I8:I9"/>
    <mergeCell ref="H8:H9"/>
    <mergeCell ref="E8:E9"/>
    <mergeCell ref="D8:D9"/>
    <mergeCell ref="A8:A9"/>
    <mergeCell ref="B8:B9"/>
    <mergeCell ref="F8:F9"/>
    <mergeCell ref="D12:D13"/>
    <mergeCell ref="C8:C9"/>
    <mergeCell ref="J12:J13"/>
    <mergeCell ref="C12:C13"/>
    <mergeCell ref="A10:A11"/>
    <mergeCell ref="B10:B11"/>
    <mergeCell ref="F10:F11"/>
    <mergeCell ref="J10:J11"/>
    <mergeCell ref="C10:C11"/>
    <mergeCell ref="J8:J9"/>
    <mergeCell ref="I10:I11"/>
    <mergeCell ref="A12:A13"/>
    <mergeCell ref="B12:B13"/>
    <mergeCell ref="C16:C17"/>
    <mergeCell ref="A14:A15"/>
    <mergeCell ref="B14:B15"/>
    <mergeCell ref="F14:F15"/>
    <mergeCell ref="F16:F17"/>
    <mergeCell ref="H14:H15"/>
    <mergeCell ref="E12:E13"/>
    <mergeCell ref="J14:J15"/>
    <mergeCell ref="A18:A19"/>
    <mergeCell ref="B18:B19"/>
    <mergeCell ref="F18:F19"/>
    <mergeCell ref="C18:C19"/>
    <mergeCell ref="A16:A17"/>
    <mergeCell ref="B16:B17"/>
    <mergeCell ref="C14:C15"/>
    <mergeCell ref="I14:I15"/>
    <mergeCell ref="D14:D1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75" zoomScalePageLayoutView="0" workbookViewId="0" topLeftCell="A1">
      <selection activeCell="F47" sqref="F47"/>
    </sheetView>
  </sheetViews>
  <sheetFormatPr defaultColWidth="9.00390625" defaultRowHeight="26.25" customHeight="1"/>
  <cols>
    <col min="1" max="1" width="4.00390625" style="1" customWidth="1"/>
    <col min="2" max="3" width="7.50390625" style="1" customWidth="1"/>
    <col min="4" max="11" width="14.375" style="1" customWidth="1"/>
    <col min="12" max="12" width="9.00390625" style="1" customWidth="1"/>
    <col min="13" max="13" width="13.875" style="1" customWidth="1"/>
    <col min="14" max="17" width="16.00390625" style="1" customWidth="1"/>
    <col min="18" max="16384" width="9.00390625" style="1" customWidth="1"/>
  </cols>
  <sheetData>
    <row r="1" spans="1:11" ht="26.25" customHeight="1">
      <c r="A1" s="2" t="str">
        <f>'ブロック　割振り'!B1</f>
        <v>第１３回　伊豆カップ</v>
      </c>
      <c r="B1" s="2"/>
      <c r="C1" s="2"/>
      <c r="D1" s="2"/>
      <c r="E1" s="2" t="s">
        <v>15</v>
      </c>
      <c r="F1" s="2"/>
      <c r="G1" s="3" t="str">
        <f>'ブロック　割振り'!D1</f>
        <v>２月１４日（土）</v>
      </c>
      <c r="H1" s="13"/>
      <c r="I1" s="35" t="s">
        <v>17</v>
      </c>
      <c r="J1" s="34" t="str">
        <f>'ブロック　割振り'!B12</f>
        <v>狩野ドーム</v>
      </c>
      <c r="K1" s="34"/>
    </row>
    <row r="2" ht="15" customHeight="1"/>
    <row r="3" spans="3:12" ht="33" customHeight="1">
      <c r="C3" s="5" t="str">
        <f>'ブロック　割振り'!C12</f>
        <v>E</v>
      </c>
      <c r="D3" s="5" t="str">
        <f>'ブロック　割振り'!E12</f>
        <v>渋沢</v>
      </c>
      <c r="E3" s="5" t="str">
        <f>'ブロック　割振り'!F12</f>
        <v>知多市</v>
      </c>
      <c r="F3" s="5" t="str">
        <f>'ブロック　割振り'!G12</f>
        <v>清水教室</v>
      </c>
      <c r="G3" s="5" t="str">
        <f>'ブロック　割振り'!H12</f>
        <v>伊豆教室 A</v>
      </c>
      <c r="H3" s="5" t="str">
        <f>'ブロック　割振り'!I12</f>
        <v>中巨摩選抜</v>
      </c>
      <c r="J3" s="58" t="s">
        <v>7</v>
      </c>
      <c r="K3" s="4" t="s">
        <v>58</v>
      </c>
      <c r="L3" s="4"/>
    </row>
    <row r="4" spans="1:12" ht="33" customHeight="1">
      <c r="A4" s="10"/>
      <c r="B4" s="10"/>
      <c r="C4" s="5" t="str">
        <f>'ブロック　割振り'!C14</f>
        <v>F</v>
      </c>
      <c r="D4" s="5" t="str">
        <f>'ブロック　割振り'!E14</f>
        <v>Ｋ ｊｒ</v>
      </c>
      <c r="E4" s="5" t="str">
        <f>'ブロック　割振り'!F14</f>
        <v>森下</v>
      </c>
      <c r="F4" s="5" t="str">
        <f>'ブロック　割振り'!G14</f>
        <v>金岡（愛鷹）</v>
      </c>
      <c r="G4" s="5" t="str">
        <f>'ブロック　割振り'!H14</f>
        <v>駿東教室</v>
      </c>
      <c r="H4" s="59"/>
      <c r="J4" s="58" t="s">
        <v>8</v>
      </c>
      <c r="K4" s="4"/>
      <c r="L4" s="4"/>
    </row>
    <row r="5" spans="1:11" ht="14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26.25" customHeight="1" thickBot="1">
      <c r="A6" s="10"/>
      <c r="B6" s="149" t="s">
        <v>46</v>
      </c>
      <c r="C6" s="149"/>
      <c r="D6" s="149"/>
      <c r="E6" s="149"/>
      <c r="F6" s="149"/>
      <c r="G6" s="10"/>
      <c r="H6" s="10"/>
      <c r="I6" s="10"/>
      <c r="J6" s="10"/>
      <c r="K6" s="10"/>
    </row>
    <row r="7" spans="1:11" ht="23.25" customHeight="1" thickBot="1">
      <c r="A7" s="134"/>
      <c r="B7" s="135"/>
      <c r="C7" s="147" t="s">
        <v>9</v>
      </c>
      <c r="D7" s="138" t="s">
        <v>3</v>
      </c>
      <c r="E7" s="139"/>
      <c r="F7" s="139"/>
      <c r="G7" s="140"/>
      <c r="H7" s="138" t="s">
        <v>4</v>
      </c>
      <c r="I7" s="139"/>
      <c r="J7" s="139"/>
      <c r="K7" s="140"/>
    </row>
    <row r="8" spans="1:11" ht="22.5" customHeight="1" thickBot="1">
      <c r="A8" s="136"/>
      <c r="B8" s="137"/>
      <c r="C8" s="148"/>
      <c r="D8" s="141" t="s">
        <v>0</v>
      </c>
      <c r="E8" s="142"/>
      <c r="F8" s="11" t="s">
        <v>47</v>
      </c>
      <c r="G8" s="12" t="s">
        <v>1</v>
      </c>
      <c r="H8" s="141" t="s">
        <v>0</v>
      </c>
      <c r="I8" s="142"/>
      <c r="J8" s="11" t="s">
        <v>47</v>
      </c>
      <c r="K8" s="12" t="s">
        <v>1</v>
      </c>
    </row>
    <row r="9" spans="1:11" ht="27" customHeight="1">
      <c r="A9" s="132">
        <v>1</v>
      </c>
      <c r="B9" s="128">
        <v>0.3958333333333333</v>
      </c>
      <c r="C9" s="128" t="str">
        <f>C3</f>
        <v>E</v>
      </c>
      <c r="D9" s="131" t="str">
        <f>G3</f>
        <v>伊豆教室 A</v>
      </c>
      <c r="E9" s="130" t="str">
        <f>D3</f>
        <v>渋沢</v>
      </c>
      <c r="F9" s="129" t="str">
        <f>E4</f>
        <v>森下</v>
      </c>
      <c r="G9" s="52" t="str">
        <f>E4</f>
        <v>森下</v>
      </c>
      <c r="H9" s="131" t="str">
        <f>H3</f>
        <v>中巨摩選抜</v>
      </c>
      <c r="I9" s="130" t="str">
        <f>E3</f>
        <v>知多市</v>
      </c>
      <c r="J9" s="129" t="str">
        <f>F4</f>
        <v>金岡（愛鷹）</v>
      </c>
      <c r="K9" s="49" t="str">
        <f>F4</f>
        <v>金岡（愛鷹）</v>
      </c>
    </row>
    <row r="10" spans="1:11" ht="27" customHeight="1">
      <c r="A10" s="122"/>
      <c r="B10" s="123"/>
      <c r="C10" s="123"/>
      <c r="D10" s="127"/>
      <c r="E10" s="125"/>
      <c r="F10" s="116"/>
      <c r="G10" s="52" t="str">
        <f>G4</f>
        <v>駿東教室</v>
      </c>
      <c r="H10" s="127"/>
      <c r="I10" s="125"/>
      <c r="J10" s="116"/>
      <c r="K10" s="49" t="str">
        <f>F3</f>
        <v>清水教室</v>
      </c>
    </row>
    <row r="11" spans="1:11" ht="27" customHeight="1">
      <c r="A11" s="117">
        <v>2</v>
      </c>
      <c r="B11" s="119">
        <v>0.4305555555555556</v>
      </c>
      <c r="C11" s="119" t="str">
        <f>C4</f>
        <v>F</v>
      </c>
      <c r="D11" s="126" t="str">
        <f>G4</f>
        <v>駿東教室</v>
      </c>
      <c r="E11" s="124" t="str">
        <f>D4</f>
        <v>Ｋ ｊｒ</v>
      </c>
      <c r="F11" s="115" t="str">
        <f>G3</f>
        <v>伊豆教室 A</v>
      </c>
      <c r="G11" s="49" t="str">
        <f>G3</f>
        <v>伊豆教室 A</v>
      </c>
      <c r="H11" s="126" t="str">
        <f>E4</f>
        <v>森下</v>
      </c>
      <c r="I11" s="124" t="str">
        <f>F4</f>
        <v>金岡（愛鷹）</v>
      </c>
      <c r="J11" s="115" t="str">
        <f>H3</f>
        <v>中巨摩選抜</v>
      </c>
      <c r="K11" s="49" t="str">
        <f>H3</f>
        <v>中巨摩選抜</v>
      </c>
    </row>
    <row r="12" spans="1:11" ht="27" customHeight="1">
      <c r="A12" s="122"/>
      <c r="B12" s="123"/>
      <c r="C12" s="123"/>
      <c r="D12" s="127"/>
      <c r="E12" s="125"/>
      <c r="F12" s="116"/>
      <c r="G12" s="49" t="str">
        <f>D3</f>
        <v>渋沢</v>
      </c>
      <c r="H12" s="127"/>
      <c r="I12" s="125"/>
      <c r="J12" s="116"/>
      <c r="K12" s="52" t="str">
        <f>E3</f>
        <v>知多市</v>
      </c>
    </row>
    <row r="13" spans="1:11" ht="27" customHeight="1">
      <c r="A13" s="117">
        <v>3</v>
      </c>
      <c r="B13" s="119">
        <v>0.46527777777777773</v>
      </c>
      <c r="C13" s="119" t="str">
        <f>C3</f>
        <v>E</v>
      </c>
      <c r="D13" s="126" t="str">
        <f>G3</f>
        <v>伊豆教室 A</v>
      </c>
      <c r="E13" s="124" t="str">
        <f>H3</f>
        <v>中巨摩選抜</v>
      </c>
      <c r="F13" s="115" t="str">
        <f>G4</f>
        <v>駿東教室</v>
      </c>
      <c r="G13" s="49" t="str">
        <f>G4</f>
        <v>駿東教室</v>
      </c>
      <c r="H13" s="126" t="str">
        <f>D3</f>
        <v>渋沢</v>
      </c>
      <c r="I13" s="124" t="str">
        <f>F3</f>
        <v>清水教室</v>
      </c>
      <c r="J13" s="115" t="str">
        <f>E3</f>
        <v>知多市</v>
      </c>
      <c r="K13" s="52" t="str">
        <f>E3</f>
        <v>知多市</v>
      </c>
    </row>
    <row r="14" spans="1:11" ht="27" customHeight="1">
      <c r="A14" s="122"/>
      <c r="B14" s="123"/>
      <c r="C14" s="123"/>
      <c r="D14" s="127"/>
      <c r="E14" s="125"/>
      <c r="F14" s="116"/>
      <c r="G14" s="49" t="str">
        <f>D4</f>
        <v>Ｋ ｊｒ</v>
      </c>
      <c r="H14" s="127"/>
      <c r="I14" s="125"/>
      <c r="J14" s="116"/>
      <c r="K14" s="52" t="str">
        <f>F4</f>
        <v>金岡（愛鷹）</v>
      </c>
    </row>
    <row r="15" spans="1:11" ht="27" customHeight="1">
      <c r="A15" s="117">
        <v>4</v>
      </c>
      <c r="B15" s="119">
        <v>0.5208333333333334</v>
      </c>
      <c r="C15" s="119" t="str">
        <f>C4</f>
        <v>F</v>
      </c>
      <c r="D15" s="126" t="str">
        <f>D4</f>
        <v>Ｋ ｊｒ</v>
      </c>
      <c r="E15" s="124" t="str">
        <f>F4</f>
        <v>金岡（愛鷹）</v>
      </c>
      <c r="F15" s="115" t="str">
        <f>G3</f>
        <v>伊豆教室 A</v>
      </c>
      <c r="G15" s="49" t="str">
        <f>G3</f>
        <v>伊豆教室 A</v>
      </c>
      <c r="H15" s="126" t="str">
        <f>E4</f>
        <v>森下</v>
      </c>
      <c r="I15" s="124" t="str">
        <f>G4</f>
        <v>駿東教室</v>
      </c>
      <c r="J15" s="115" t="str">
        <f>D3</f>
        <v>渋沢</v>
      </c>
      <c r="K15" s="52" t="str">
        <f>D3</f>
        <v>渋沢</v>
      </c>
    </row>
    <row r="16" spans="1:11" ht="27" customHeight="1">
      <c r="A16" s="122"/>
      <c r="B16" s="123"/>
      <c r="C16" s="123"/>
      <c r="D16" s="127"/>
      <c r="E16" s="125"/>
      <c r="F16" s="116"/>
      <c r="G16" s="50" t="str">
        <f>H3</f>
        <v>中巨摩選抜</v>
      </c>
      <c r="H16" s="127"/>
      <c r="I16" s="125"/>
      <c r="J16" s="116"/>
      <c r="K16" s="71" t="str">
        <f>F3</f>
        <v>清水教室</v>
      </c>
    </row>
    <row r="17" spans="1:11" ht="27" customHeight="1">
      <c r="A17" s="117">
        <v>5</v>
      </c>
      <c r="B17" s="119">
        <v>0.5555555555555556</v>
      </c>
      <c r="C17" s="119" t="str">
        <f>C3</f>
        <v>E</v>
      </c>
      <c r="D17" s="126" t="str">
        <f>D3</f>
        <v>渋沢</v>
      </c>
      <c r="E17" s="124" t="str">
        <f>H3</f>
        <v>中巨摩選抜</v>
      </c>
      <c r="F17" s="115" t="str">
        <f>D4</f>
        <v>Ｋ ｊｒ</v>
      </c>
      <c r="G17" s="50" t="str">
        <f>D4</f>
        <v>Ｋ ｊｒ</v>
      </c>
      <c r="H17" s="126" t="str">
        <f>F3</f>
        <v>清水教室</v>
      </c>
      <c r="I17" s="124" t="str">
        <f>E3</f>
        <v>知多市</v>
      </c>
      <c r="J17" s="115" t="str">
        <f>E4</f>
        <v>森下</v>
      </c>
      <c r="K17" s="50" t="str">
        <f>E4</f>
        <v>森下</v>
      </c>
    </row>
    <row r="18" spans="1:11" ht="27" customHeight="1">
      <c r="A18" s="122"/>
      <c r="B18" s="123"/>
      <c r="C18" s="123"/>
      <c r="D18" s="127"/>
      <c r="E18" s="125"/>
      <c r="F18" s="116"/>
      <c r="G18" s="50" t="str">
        <f>G3</f>
        <v>伊豆教室 A</v>
      </c>
      <c r="H18" s="127"/>
      <c r="I18" s="125"/>
      <c r="J18" s="116"/>
      <c r="K18" s="50" t="str">
        <f>G4</f>
        <v>駿東教室</v>
      </c>
    </row>
    <row r="19" spans="1:11" ht="27" customHeight="1">
      <c r="A19" s="117">
        <v>6</v>
      </c>
      <c r="B19" s="119">
        <v>0.5902777777777778</v>
      </c>
      <c r="C19" s="119" t="str">
        <f>C4</f>
        <v>F</v>
      </c>
      <c r="D19" s="126" t="str">
        <f>D4</f>
        <v>Ｋ ｊｒ</v>
      </c>
      <c r="E19" s="124" t="str">
        <f>E4</f>
        <v>森下</v>
      </c>
      <c r="F19" s="115" t="str">
        <f>D3</f>
        <v>渋沢</v>
      </c>
      <c r="G19" s="50" t="str">
        <f>D3</f>
        <v>渋沢</v>
      </c>
      <c r="H19" s="126" t="str">
        <f>F4</f>
        <v>金岡（愛鷹）</v>
      </c>
      <c r="I19" s="124" t="str">
        <f>G4</f>
        <v>駿東教室</v>
      </c>
      <c r="J19" s="115" t="str">
        <f>F3</f>
        <v>清水教室</v>
      </c>
      <c r="K19" s="50" t="str">
        <f>F3</f>
        <v>清水教室</v>
      </c>
    </row>
    <row r="20" spans="1:11" ht="27" customHeight="1">
      <c r="A20" s="122"/>
      <c r="B20" s="123"/>
      <c r="C20" s="123"/>
      <c r="D20" s="127"/>
      <c r="E20" s="125"/>
      <c r="F20" s="116"/>
      <c r="G20" s="50" t="str">
        <f>H3</f>
        <v>中巨摩選抜</v>
      </c>
      <c r="H20" s="127"/>
      <c r="I20" s="125"/>
      <c r="J20" s="116"/>
      <c r="K20" s="50" t="str">
        <f>E3</f>
        <v>知多市</v>
      </c>
    </row>
    <row r="21" spans="1:11" ht="27" customHeight="1">
      <c r="A21" s="158">
        <v>7</v>
      </c>
      <c r="B21" s="119">
        <v>0.625</v>
      </c>
      <c r="C21" s="160" t="str">
        <f>C3</f>
        <v>E</v>
      </c>
      <c r="D21" s="162" t="str">
        <f>E3</f>
        <v>知多市</v>
      </c>
      <c r="E21" s="164" t="str">
        <f>G3</f>
        <v>伊豆教室 A</v>
      </c>
      <c r="F21" s="166" t="str">
        <f>G4</f>
        <v>駿東教室</v>
      </c>
      <c r="G21" s="69" t="str">
        <f>G4</f>
        <v>駿東教室</v>
      </c>
      <c r="H21" s="152" t="str">
        <f>F3</f>
        <v>清水教室</v>
      </c>
      <c r="I21" s="154" t="str">
        <f>H3</f>
        <v>中巨摩選抜</v>
      </c>
      <c r="J21" s="156" t="str">
        <f>F4</f>
        <v>金岡（愛鷹）</v>
      </c>
      <c r="K21" s="69" t="str">
        <f>F4</f>
        <v>金岡（愛鷹）</v>
      </c>
    </row>
    <row r="22" spans="1:11" ht="27" customHeight="1" thickBot="1">
      <c r="A22" s="159"/>
      <c r="B22" s="120"/>
      <c r="C22" s="161"/>
      <c r="D22" s="163"/>
      <c r="E22" s="165"/>
      <c r="F22" s="167"/>
      <c r="G22" s="70" t="str">
        <f>D3</f>
        <v>渋沢</v>
      </c>
      <c r="H22" s="153"/>
      <c r="I22" s="155"/>
      <c r="J22" s="157"/>
      <c r="K22" s="70" t="str">
        <f>E4</f>
        <v>森下</v>
      </c>
    </row>
    <row r="23" spans="1:10" ht="26.25" customHeight="1">
      <c r="A23" s="2" t="str">
        <f>'ブロック　割振り'!B1</f>
        <v>第１３回　伊豆カップ</v>
      </c>
      <c r="B23" s="2"/>
      <c r="C23" s="2"/>
      <c r="D23" s="2"/>
      <c r="E23" s="2" t="s">
        <v>15</v>
      </c>
      <c r="F23" s="2"/>
      <c r="G23" s="3" t="str">
        <f>'ブロック　割振り'!D1</f>
        <v>２月１４日（土）</v>
      </c>
      <c r="H23" s="13"/>
      <c r="I23" s="35" t="s">
        <v>16</v>
      </c>
      <c r="J23" s="39" t="str">
        <f>'ブロック　割振り'!B16</f>
        <v>大仁小学校</v>
      </c>
    </row>
    <row r="24" ht="15" customHeight="1"/>
    <row r="25" spans="3:12" ht="33" customHeight="1">
      <c r="C25" s="5" t="str">
        <f>'ブロック　割振り'!C16</f>
        <v>G</v>
      </c>
      <c r="D25" s="5" t="str">
        <f>'ブロック　割振り'!E16</f>
        <v>桜丘</v>
      </c>
      <c r="E25" s="5" t="str">
        <f>'ブロック　割振り'!F16</f>
        <v>城北</v>
      </c>
      <c r="F25" s="5" t="str">
        <f>'ブロック　割振り'!G16</f>
        <v>清水町ＫＦ</v>
      </c>
      <c r="G25" s="5" t="str">
        <f>'ブロック　割振り'!H16</f>
        <v>富士吉田選抜Ａ</v>
      </c>
      <c r="H25" s="5" t="str">
        <f>'ブロック　割振り'!I16</f>
        <v>伊豆教室 Ｋ</v>
      </c>
      <c r="J25" s="58" t="s">
        <v>44</v>
      </c>
      <c r="K25" s="4" t="s">
        <v>48</v>
      </c>
      <c r="L25" s="4"/>
    </row>
    <row r="26" spans="1:12" ht="33" customHeight="1">
      <c r="A26" s="10"/>
      <c r="B26" s="10"/>
      <c r="C26" s="5" t="str">
        <f>'ブロック　割振り'!C18</f>
        <v>H</v>
      </c>
      <c r="D26" s="5" t="str">
        <f>'ブロック　割振り'!E18</f>
        <v>秦野南</v>
      </c>
      <c r="E26" s="5" t="str">
        <f>'ブロック　割振り'!F18</f>
        <v>御殿場東</v>
      </c>
      <c r="F26" s="5" t="str">
        <f>'ブロック　割振り'!G18</f>
        <v>大里西</v>
      </c>
      <c r="G26" s="5" t="str">
        <f>'ブロック　割振り'!H18</f>
        <v>ＳＵＢ６</v>
      </c>
      <c r="H26" s="5" t="str">
        <f>'ブロック　割振り'!I18</f>
        <v>南都留選抜</v>
      </c>
      <c r="J26" s="58" t="s">
        <v>45</v>
      </c>
      <c r="K26" s="4"/>
      <c r="L26" s="4"/>
    </row>
    <row r="27" spans="1:11" ht="14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26.25" customHeight="1" thickBot="1">
      <c r="A28" s="10"/>
      <c r="B28" s="149" t="s">
        <v>46</v>
      </c>
      <c r="C28" s="149"/>
      <c r="D28" s="149"/>
      <c r="E28" s="149"/>
      <c r="F28" s="149"/>
      <c r="G28" s="10"/>
      <c r="H28" s="10"/>
      <c r="I28" s="10"/>
      <c r="J28" s="10"/>
      <c r="K28" s="10"/>
    </row>
    <row r="29" spans="1:11" ht="23.25" customHeight="1" thickBot="1">
      <c r="A29" s="134"/>
      <c r="B29" s="135"/>
      <c r="C29" s="147" t="s">
        <v>114</v>
      </c>
      <c r="D29" s="138" t="s">
        <v>115</v>
      </c>
      <c r="E29" s="139"/>
      <c r="F29" s="139"/>
      <c r="G29" s="140"/>
      <c r="H29" s="139" t="s">
        <v>116</v>
      </c>
      <c r="I29" s="139"/>
      <c r="J29" s="139"/>
      <c r="K29" s="140"/>
    </row>
    <row r="30" spans="1:11" ht="22.5" customHeight="1" thickBot="1">
      <c r="A30" s="136"/>
      <c r="B30" s="137"/>
      <c r="C30" s="148"/>
      <c r="D30" s="141" t="s">
        <v>0</v>
      </c>
      <c r="E30" s="142"/>
      <c r="F30" s="11" t="s">
        <v>47</v>
      </c>
      <c r="G30" s="12" t="s">
        <v>1</v>
      </c>
      <c r="H30" s="143" t="s">
        <v>0</v>
      </c>
      <c r="I30" s="144"/>
      <c r="J30" s="11" t="s">
        <v>47</v>
      </c>
      <c r="K30" s="12" t="s">
        <v>1</v>
      </c>
    </row>
    <row r="31" spans="1:11" ht="22.5" customHeight="1">
      <c r="A31" s="132">
        <v>1</v>
      </c>
      <c r="B31" s="128">
        <v>0.3958333333333333</v>
      </c>
      <c r="C31" s="128" t="str">
        <f>C26</f>
        <v>H</v>
      </c>
      <c r="D31" s="131" t="str">
        <f>G26</f>
        <v>ＳＵＢ６</v>
      </c>
      <c r="E31" s="130" t="str">
        <f>D26</f>
        <v>秦野南</v>
      </c>
      <c r="F31" s="129" t="str">
        <f>E25</f>
        <v>城北</v>
      </c>
      <c r="G31" s="79" t="str">
        <f>E25</f>
        <v>城北</v>
      </c>
      <c r="H31" s="131" t="str">
        <f>H26</f>
        <v>南都留選抜</v>
      </c>
      <c r="I31" s="130" t="str">
        <f>E26</f>
        <v>御殿場東</v>
      </c>
      <c r="J31" s="129" t="str">
        <f>F25</f>
        <v>清水町ＫＦ</v>
      </c>
      <c r="K31" s="86" t="str">
        <f>F25</f>
        <v>清水町ＫＦ</v>
      </c>
    </row>
    <row r="32" spans="1:11" ht="22.5" customHeight="1">
      <c r="A32" s="122"/>
      <c r="B32" s="123"/>
      <c r="C32" s="123"/>
      <c r="D32" s="127"/>
      <c r="E32" s="125"/>
      <c r="F32" s="116"/>
      <c r="G32" s="80" t="str">
        <f>G25</f>
        <v>富士吉田選抜Ａ</v>
      </c>
      <c r="H32" s="127"/>
      <c r="I32" s="125"/>
      <c r="J32" s="116"/>
      <c r="K32" s="81" t="str">
        <f>H25</f>
        <v>伊豆教室 Ｋ</v>
      </c>
    </row>
    <row r="33" spans="1:11" ht="22.5" customHeight="1">
      <c r="A33" s="117">
        <v>2</v>
      </c>
      <c r="B33" s="119">
        <v>0.4305555555555556</v>
      </c>
      <c r="C33" s="119" t="str">
        <f>C25</f>
        <v>G</v>
      </c>
      <c r="D33" s="126" t="str">
        <f>G25</f>
        <v>富士吉田選抜Ａ</v>
      </c>
      <c r="E33" s="124" t="str">
        <f>D25</f>
        <v>桜丘</v>
      </c>
      <c r="F33" s="115" t="str">
        <f>G26</f>
        <v>ＳＵＢ６</v>
      </c>
      <c r="G33" s="81" t="str">
        <f>G26</f>
        <v>ＳＵＢ６</v>
      </c>
      <c r="H33" s="126" t="str">
        <f>H25</f>
        <v>伊豆教室 Ｋ</v>
      </c>
      <c r="I33" s="124" t="str">
        <f>E25</f>
        <v>城北</v>
      </c>
      <c r="J33" s="115" t="str">
        <f>H26</f>
        <v>南都留選抜</v>
      </c>
      <c r="K33" s="81" t="str">
        <f>H26</f>
        <v>南都留選抜</v>
      </c>
    </row>
    <row r="34" spans="1:11" ht="22.5" customHeight="1">
      <c r="A34" s="122"/>
      <c r="B34" s="123"/>
      <c r="C34" s="123"/>
      <c r="D34" s="127"/>
      <c r="E34" s="125"/>
      <c r="F34" s="116"/>
      <c r="G34" s="81" t="str">
        <f>D26</f>
        <v>秦野南</v>
      </c>
      <c r="H34" s="127"/>
      <c r="I34" s="125"/>
      <c r="J34" s="116"/>
      <c r="K34" s="87" t="str">
        <f>E26</f>
        <v>御殿場東</v>
      </c>
    </row>
    <row r="35" spans="1:11" ht="22.5" customHeight="1">
      <c r="A35" s="117">
        <v>3</v>
      </c>
      <c r="B35" s="119">
        <v>0.46527777777777773</v>
      </c>
      <c r="C35" s="119" t="str">
        <f>C26</f>
        <v>H</v>
      </c>
      <c r="D35" s="126" t="str">
        <f>G26</f>
        <v>ＳＵＢ６</v>
      </c>
      <c r="E35" s="124" t="str">
        <f>H26</f>
        <v>南都留選抜</v>
      </c>
      <c r="F35" s="115" t="str">
        <f>G25</f>
        <v>富士吉田選抜Ａ</v>
      </c>
      <c r="G35" s="81" t="str">
        <f>G25</f>
        <v>富士吉田選抜Ａ</v>
      </c>
      <c r="H35" s="126" t="str">
        <f>D26</f>
        <v>秦野南</v>
      </c>
      <c r="I35" s="124" t="str">
        <f>F26</f>
        <v>大里西</v>
      </c>
      <c r="J35" s="115" t="str">
        <f>H25</f>
        <v>伊豆教室 Ｋ</v>
      </c>
      <c r="K35" s="87" t="str">
        <f>H25</f>
        <v>伊豆教室 Ｋ</v>
      </c>
    </row>
    <row r="36" spans="1:11" ht="22.5" customHeight="1">
      <c r="A36" s="122"/>
      <c r="B36" s="123"/>
      <c r="C36" s="123"/>
      <c r="D36" s="127"/>
      <c r="E36" s="125"/>
      <c r="F36" s="116"/>
      <c r="G36" s="81" t="str">
        <f>D25</f>
        <v>桜丘</v>
      </c>
      <c r="H36" s="127"/>
      <c r="I36" s="125"/>
      <c r="J36" s="116"/>
      <c r="K36" s="87" t="str">
        <f>E25</f>
        <v>城北</v>
      </c>
    </row>
    <row r="37" spans="1:11" ht="22.5" customHeight="1">
      <c r="A37" s="117">
        <v>4</v>
      </c>
      <c r="B37" s="119">
        <v>0.5</v>
      </c>
      <c r="C37" s="119" t="str">
        <f>C25</f>
        <v>G</v>
      </c>
      <c r="D37" s="126" t="str">
        <f>G25</f>
        <v>富士吉田選抜Ａ</v>
      </c>
      <c r="E37" s="124" t="str">
        <f>H25</f>
        <v>伊豆教室 Ｋ</v>
      </c>
      <c r="F37" s="115" t="str">
        <f>G26</f>
        <v>ＳＵＢ６</v>
      </c>
      <c r="G37" s="81" t="str">
        <f>G26</f>
        <v>ＳＵＢ６</v>
      </c>
      <c r="H37" s="126" t="str">
        <f>D25</f>
        <v>桜丘</v>
      </c>
      <c r="I37" s="124" t="str">
        <f>F25</f>
        <v>清水町ＫＦ</v>
      </c>
      <c r="J37" s="115" t="str">
        <f>D26</f>
        <v>秦野南</v>
      </c>
      <c r="K37" s="87" t="str">
        <f>D26</f>
        <v>秦野南</v>
      </c>
    </row>
    <row r="38" spans="1:11" ht="22.5" customHeight="1">
      <c r="A38" s="122"/>
      <c r="B38" s="123"/>
      <c r="C38" s="123"/>
      <c r="D38" s="127"/>
      <c r="E38" s="125"/>
      <c r="F38" s="116"/>
      <c r="G38" s="82" t="str">
        <f>H26</f>
        <v>南都留選抜</v>
      </c>
      <c r="H38" s="127"/>
      <c r="I38" s="125"/>
      <c r="J38" s="116"/>
      <c r="K38" s="88" t="str">
        <f>F26</f>
        <v>大里西</v>
      </c>
    </row>
    <row r="39" spans="1:11" ht="22.5" customHeight="1">
      <c r="A39" s="117">
        <v>5</v>
      </c>
      <c r="B39" s="119">
        <v>0.5347222222222222</v>
      </c>
      <c r="C39" s="119" t="str">
        <f>C26</f>
        <v>H</v>
      </c>
      <c r="D39" s="126" t="str">
        <f>D26</f>
        <v>秦野南</v>
      </c>
      <c r="E39" s="124" t="str">
        <f>H26</f>
        <v>南都留選抜</v>
      </c>
      <c r="F39" s="115" t="str">
        <f>G25</f>
        <v>富士吉田選抜Ａ</v>
      </c>
      <c r="G39" s="82" t="str">
        <f>G25</f>
        <v>富士吉田選抜Ａ</v>
      </c>
      <c r="H39" s="126" t="str">
        <f>F26</f>
        <v>大里西</v>
      </c>
      <c r="I39" s="124" t="str">
        <f>E26</f>
        <v>御殿場東</v>
      </c>
      <c r="J39" s="115" t="str">
        <f>D25</f>
        <v>桜丘</v>
      </c>
      <c r="K39" s="82" t="str">
        <f>D25</f>
        <v>桜丘</v>
      </c>
    </row>
    <row r="40" spans="1:11" ht="22.5" customHeight="1">
      <c r="A40" s="122"/>
      <c r="B40" s="123"/>
      <c r="C40" s="123"/>
      <c r="D40" s="127"/>
      <c r="E40" s="125"/>
      <c r="F40" s="116"/>
      <c r="G40" s="82" t="str">
        <f>H25</f>
        <v>伊豆教室 Ｋ</v>
      </c>
      <c r="H40" s="127"/>
      <c r="I40" s="125"/>
      <c r="J40" s="116"/>
      <c r="K40" s="82" t="str">
        <f>F25</f>
        <v>清水町ＫＦ</v>
      </c>
    </row>
    <row r="41" spans="1:11" ht="22.5" customHeight="1">
      <c r="A41" s="117">
        <v>6</v>
      </c>
      <c r="B41" s="119">
        <v>0.5694444444444444</v>
      </c>
      <c r="C41" s="119" t="str">
        <f>C25</f>
        <v>G</v>
      </c>
      <c r="D41" s="126" t="str">
        <f>D25</f>
        <v>桜丘</v>
      </c>
      <c r="E41" s="124" t="str">
        <f>H25</f>
        <v>伊豆教室 Ｋ</v>
      </c>
      <c r="F41" s="115" t="str">
        <f>D26</f>
        <v>秦野南</v>
      </c>
      <c r="G41" s="82" t="str">
        <f>D26</f>
        <v>秦野南</v>
      </c>
      <c r="H41" s="126" t="str">
        <f>F25</f>
        <v>清水町ＫＦ</v>
      </c>
      <c r="I41" s="124" t="str">
        <f>E25</f>
        <v>城北</v>
      </c>
      <c r="J41" s="115" t="str">
        <f>F26</f>
        <v>大里西</v>
      </c>
      <c r="K41" s="82" t="str">
        <f>F26</f>
        <v>大里西</v>
      </c>
    </row>
    <row r="42" spans="1:11" ht="22.5" customHeight="1">
      <c r="A42" s="122"/>
      <c r="B42" s="123"/>
      <c r="C42" s="123"/>
      <c r="D42" s="127"/>
      <c r="E42" s="125"/>
      <c r="F42" s="116"/>
      <c r="G42" s="82" t="str">
        <f>H26</f>
        <v>南都留選抜</v>
      </c>
      <c r="H42" s="127"/>
      <c r="I42" s="125"/>
      <c r="J42" s="116"/>
      <c r="K42" s="82" t="str">
        <f>E26</f>
        <v>御殿場東</v>
      </c>
    </row>
    <row r="43" spans="1:11" ht="22.5" customHeight="1">
      <c r="A43" s="117">
        <v>7</v>
      </c>
      <c r="B43" s="119">
        <v>0.6041666666666666</v>
      </c>
      <c r="C43" s="119" t="str">
        <f>C26</f>
        <v>H</v>
      </c>
      <c r="D43" s="182" t="str">
        <f>E26</f>
        <v>御殿場東</v>
      </c>
      <c r="E43" s="164" t="str">
        <f>G26</f>
        <v>ＳＵＢ６</v>
      </c>
      <c r="F43" s="166" t="str">
        <f>H25</f>
        <v>伊豆教室 Ｋ</v>
      </c>
      <c r="G43" s="83" t="str">
        <f>H25</f>
        <v>伊豆教室 Ｋ</v>
      </c>
      <c r="H43" s="182" t="str">
        <f>F26</f>
        <v>大里西</v>
      </c>
      <c r="I43" s="164" t="str">
        <f>H26</f>
        <v>南都留選抜</v>
      </c>
      <c r="J43" s="166" t="str">
        <f>F25</f>
        <v>清水町ＫＦ</v>
      </c>
      <c r="K43" s="83" t="str">
        <f>F25</f>
        <v>清水町ＫＦ</v>
      </c>
    </row>
    <row r="44" spans="1:11" ht="22.5" customHeight="1">
      <c r="A44" s="122"/>
      <c r="B44" s="123"/>
      <c r="C44" s="123"/>
      <c r="D44" s="183"/>
      <c r="E44" s="181"/>
      <c r="F44" s="180"/>
      <c r="G44" s="83" t="str">
        <f>D25</f>
        <v>桜丘</v>
      </c>
      <c r="H44" s="183"/>
      <c r="I44" s="181"/>
      <c r="J44" s="180"/>
      <c r="K44" s="83" t="str">
        <f>E25</f>
        <v>城北</v>
      </c>
    </row>
    <row r="45" spans="1:11" ht="22.5" customHeight="1">
      <c r="A45" s="170">
        <v>8</v>
      </c>
      <c r="B45" s="168">
        <v>0.638888888888889</v>
      </c>
      <c r="C45" s="168" t="str">
        <f>C25</f>
        <v>G</v>
      </c>
      <c r="D45" s="178" t="str">
        <f>E25</f>
        <v>城北</v>
      </c>
      <c r="E45" s="174" t="str">
        <f>G25</f>
        <v>富士吉田選抜Ａ</v>
      </c>
      <c r="F45" s="172" t="str">
        <f>E26</f>
        <v>御殿場東</v>
      </c>
      <c r="G45" s="84" t="str">
        <f>E26</f>
        <v>御殿場東</v>
      </c>
      <c r="H45" s="176" t="str">
        <f>F25</f>
        <v>清水町ＫＦ</v>
      </c>
      <c r="I45" s="174" t="str">
        <f>H25</f>
        <v>伊豆教室 Ｋ</v>
      </c>
      <c r="J45" s="172" t="str">
        <f>H26</f>
        <v>南都留選抜</v>
      </c>
      <c r="K45" s="89" t="str">
        <f>H26</f>
        <v>南都留選抜</v>
      </c>
    </row>
    <row r="46" spans="1:11" ht="22.5" customHeight="1" thickBot="1">
      <c r="A46" s="171"/>
      <c r="B46" s="169"/>
      <c r="C46" s="169"/>
      <c r="D46" s="179"/>
      <c r="E46" s="175"/>
      <c r="F46" s="173"/>
      <c r="G46" s="85" t="str">
        <f>G26</f>
        <v>ＳＵＢ６</v>
      </c>
      <c r="H46" s="177"/>
      <c r="I46" s="175"/>
      <c r="J46" s="173"/>
      <c r="K46" s="90" t="str">
        <f>F26</f>
        <v>大里西</v>
      </c>
    </row>
    <row r="48" ht="15" customHeight="1"/>
    <row r="49" ht="45" customHeight="1"/>
    <row r="50" ht="45" customHeight="1"/>
    <row r="51" ht="14.25" customHeight="1"/>
    <row r="52" ht="23.25" customHeight="1"/>
    <row r="53" ht="22.5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spans="8:11" ht="26.25" customHeight="1">
      <c r="H66" s="13"/>
      <c r="I66" s="13"/>
      <c r="J66" s="13"/>
      <c r="K66" s="13"/>
    </row>
  </sheetData>
  <sheetProtection/>
  <mergeCells count="149">
    <mergeCell ref="F21:F22"/>
    <mergeCell ref="H21:H22"/>
    <mergeCell ref="A19:A20"/>
    <mergeCell ref="B19:B20"/>
    <mergeCell ref="I21:I22"/>
    <mergeCell ref="J21:J22"/>
    <mergeCell ref="H19:H20"/>
    <mergeCell ref="I19:I20"/>
    <mergeCell ref="J19:J20"/>
    <mergeCell ref="A21:A22"/>
    <mergeCell ref="B21:B22"/>
    <mergeCell ref="C21:C22"/>
    <mergeCell ref="D21:D22"/>
    <mergeCell ref="E21:E22"/>
    <mergeCell ref="C19:C20"/>
    <mergeCell ref="D19:D20"/>
    <mergeCell ref="E19:E20"/>
    <mergeCell ref="F19:F20"/>
    <mergeCell ref="H15:H16"/>
    <mergeCell ref="I15:I16"/>
    <mergeCell ref="F17:F18"/>
    <mergeCell ref="H17:H18"/>
    <mergeCell ref="I17:I18"/>
    <mergeCell ref="J15:J16"/>
    <mergeCell ref="A17:A18"/>
    <mergeCell ref="B17:B18"/>
    <mergeCell ref="C17:C18"/>
    <mergeCell ref="D17:D18"/>
    <mergeCell ref="E17:E18"/>
    <mergeCell ref="J17:J18"/>
    <mergeCell ref="J11:J12"/>
    <mergeCell ref="A13:A14"/>
    <mergeCell ref="B13:B14"/>
    <mergeCell ref="C13:C14"/>
    <mergeCell ref="D13:D14"/>
    <mergeCell ref="E13:E14"/>
    <mergeCell ref="F13:F14"/>
    <mergeCell ref="H13:H14"/>
    <mergeCell ref="I13:I14"/>
    <mergeCell ref="J13:J14"/>
    <mergeCell ref="I9:I10"/>
    <mergeCell ref="J9:J10"/>
    <mergeCell ref="A11:A12"/>
    <mergeCell ref="B11:B12"/>
    <mergeCell ref="C11:C12"/>
    <mergeCell ref="D11:D12"/>
    <mergeCell ref="E11:E12"/>
    <mergeCell ref="F11:F12"/>
    <mergeCell ref="H11:H12"/>
    <mergeCell ref="I11:I12"/>
    <mergeCell ref="H7:K7"/>
    <mergeCell ref="D8:E8"/>
    <mergeCell ref="H8:I8"/>
    <mergeCell ref="A9:A10"/>
    <mergeCell ref="B9:B10"/>
    <mergeCell ref="C9:C10"/>
    <mergeCell ref="D9:D10"/>
    <mergeCell ref="E9:E10"/>
    <mergeCell ref="F9:F10"/>
    <mergeCell ref="H9:H10"/>
    <mergeCell ref="B6:F6"/>
    <mergeCell ref="A7:B8"/>
    <mergeCell ref="C7:C8"/>
    <mergeCell ref="D7:G7"/>
    <mergeCell ref="A15:A16"/>
    <mergeCell ref="B15:B16"/>
    <mergeCell ref="C15:C16"/>
    <mergeCell ref="D15:D16"/>
    <mergeCell ref="E15:E16"/>
    <mergeCell ref="F15:F16"/>
    <mergeCell ref="B28:F28"/>
    <mergeCell ref="H29:K29"/>
    <mergeCell ref="A29:B30"/>
    <mergeCell ref="C29:C30"/>
    <mergeCell ref="C41:C42"/>
    <mergeCell ref="B41:B42"/>
    <mergeCell ref="A41:A42"/>
    <mergeCell ref="D29:G29"/>
    <mergeCell ref="D30:E30"/>
    <mergeCell ref="J41:J42"/>
    <mergeCell ref="I41:I42"/>
    <mergeCell ref="H41:H42"/>
    <mergeCell ref="F41:F42"/>
    <mergeCell ref="E41:E42"/>
    <mergeCell ref="D41:D42"/>
    <mergeCell ref="A37:A38"/>
    <mergeCell ref="C39:C40"/>
    <mergeCell ref="B39:B40"/>
    <mergeCell ref="A39:A40"/>
    <mergeCell ref="J39:J40"/>
    <mergeCell ref="I39:I40"/>
    <mergeCell ref="H39:H40"/>
    <mergeCell ref="F39:F40"/>
    <mergeCell ref="E39:E40"/>
    <mergeCell ref="D39:D40"/>
    <mergeCell ref="B35:B36"/>
    <mergeCell ref="A35:A36"/>
    <mergeCell ref="J37:J38"/>
    <mergeCell ref="I37:I38"/>
    <mergeCell ref="H37:H38"/>
    <mergeCell ref="F37:F38"/>
    <mergeCell ref="E37:E38"/>
    <mergeCell ref="D37:D38"/>
    <mergeCell ref="C37:C38"/>
    <mergeCell ref="B37:B38"/>
    <mergeCell ref="C33:C34"/>
    <mergeCell ref="B33:B34"/>
    <mergeCell ref="A33:A34"/>
    <mergeCell ref="J35:J36"/>
    <mergeCell ref="I35:I36"/>
    <mergeCell ref="H35:H36"/>
    <mergeCell ref="F35:F36"/>
    <mergeCell ref="E35:E36"/>
    <mergeCell ref="D35:D36"/>
    <mergeCell ref="C35:C36"/>
    <mergeCell ref="D31:D32"/>
    <mergeCell ref="C31:C32"/>
    <mergeCell ref="B31:B32"/>
    <mergeCell ref="A31:A32"/>
    <mergeCell ref="J33:J34"/>
    <mergeCell ref="I33:I34"/>
    <mergeCell ref="H33:H34"/>
    <mergeCell ref="F33:F34"/>
    <mergeCell ref="E33:E34"/>
    <mergeCell ref="D33:D34"/>
    <mergeCell ref="J31:J32"/>
    <mergeCell ref="I31:I32"/>
    <mergeCell ref="H31:H32"/>
    <mergeCell ref="F31:F32"/>
    <mergeCell ref="H30:I30"/>
    <mergeCell ref="E31:E32"/>
    <mergeCell ref="D45:D46"/>
    <mergeCell ref="C45:C46"/>
    <mergeCell ref="J43:J44"/>
    <mergeCell ref="I43:I44"/>
    <mergeCell ref="H43:H44"/>
    <mergeCell ref="F43:F44"/>
    <mergeCell ref="E43:E44"/>
    <mergeCell ref="D43:D44"/>
    <mergeCell ref="B45:B46"/>
    <mergeCell ref="A45:A46"/>
    <mergeCell ref="C43:C44"/>
    <mergeCell ref="B43:B44"/>
    <mergeCell ref="A43:A44"/>
    <mergeCell ref="J45:J46"/>
    <mergeCell ref="I45:I46"/>
    <mergeCell ref="H45:H46"/>
    <mergeCell ref="F45:F46"/>
    <mergeCell ref="E45:E46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7.50390625" style="1" customWidth="1"/>
    <col min="2" max="5" width="15.00390625" style="1" customWidth="1"/>
    <col min="6" max="6" width="5.75390625" style="1" customWidth="1"/>
    <col min="7" max="7" width="7.50390625" style="1" customWidth="1"/>
    <col min="8" max="11" width="15.00390625" style="1" customWidth="1"/>
    <col min="12" max="12" width="9.00390625" style="1" customWidth="1"/>
    <col min="13" max="13" width="13.875" style="1" customWidth="1"/>
    <col min="14" max="17" width="16.00390625" style="1" customWidth="1"/>
    <col min="18" max="16384" width="9.00390625" style="1" customWidth="1"/>
  </cols>
  <sheetData>
    <row r="1" spans="1:11" ht="26.25" customHeight="1">
      <c r="A1" s="2" t="str">
        <f>'ブロック　割振り'!B1</f>
        <v>第１３回　伊豆カップ</v>
      </c>
      <c r="B1" s="2"/>
      <c r="C1" s="2"/>
      <c r="D1" s="2" t="s">
        <v>15</v>
      </c>
      <c r="F1" s="2" t="str">
        <f>'ブロック　割振り'!D1</f>
        <v>２月１４日（土）</v>
      </c>
      <c r="G1" s="3"/>
      <c r="H1" s="13"/>
      <c r="I1" s="35"/>
      <c r="J1" s="34"/>
      <c r="K1" s="34"/>
    </row>
    <row r="2" spans="1:11" ht="15" customHeight="1">
      <c r="A2" s="2"/>
      <c r="B2" s="2"/>
      <c r="C2" s="2"/>
      <c r="D2" s="2"/>
      <c r="E2" s="2"/>
      <c r="F2" s="2"/>
      <c r="G2" s="3"/>
      <c r="H2" s="13"/>
      <c r="I2" s="35"/>
      <c r="J2" s="34"/>
      <c r="K2" s="34"/>
    </row>
    <row r="3" spans="2:9" ht="37.5" customHeight="1">
      <c r="B3" s="63" t="s">
        <v>17</v>
      </c>
      <c r="C3" s="76" t="str">
        <f>'ブロック　割振り'!B20</f>
        <v>修善寺東小学校</v>
      </c>
      <c r="H3" s="63" t="s">
        <v>17</v>
      </c>
      <c r="I3" s="76" t="str">
        <f>'ブロック　割振り'!B22</f>
        <v>修善寺小学校</v>
      </c>
    </row>
    <row r="4" spans="2:11" ht="37.5" customHeight="1">
      <c r="B4" s="64" t="s">
        <v>54</v>
      </c>
      <c r="C4" s="72"/>
      <c r="D4" s="64" t="s">
        <v>55</v>
      </c>
      <c r="E4" s="72"/>
      <c r="F4" s="65"/>
      <c r="G4" s="65"/>
      <c r="H4" s="64" t="s">
        <v>54</v>
      </c>
      <c r="I4" s="72" t="s">
        <v>103</v>
      </c>
      <c r="J4" s="64" t="s">
        <v>55</v>
      </c>
      <c r="K4" s="72" t="s">
        <v>104</v>
      </c>
    </row>
    <row r="5" spans="1:11" ht="41.25" customHeight="1">
      <c r="A5" s="5" t="str">
        <f>'ブロック　割振り'!C20</f>
        <v>I</v>
      </c>
      <c r="B5" s="5" t="str">
        <f>'ブロック　割振り'!E20</f>
        <v>伊勢原</v>
      </c>
      <c r="C5" s="5" t="str">
        <f>'ブロック　割振り'!F20</f>
        <v>丘</v>
      </c>
      <c r="D5" s="5" t="str">
        <f>'ブロック　割振り'!G20</f>
        <v>香貫（沢田）</v>
      </c>
      <c r="E5" s="5" t="str">
        <f>'ブロック　割振り'!H20</f>
        <v>伊豆教室ＪｒＡ</v>
      </c>
      <c r="F5" s="66"/>
      <c r="G5" s="5" t="str">
        <f>'ブロック　割振り'!C22</f>
        <v>J</v>
      </c>
      <c r="H5" s="5" t="str">
        <f>'ブロック　割振り'!E22</f>
        <v>富士吉田選抜Ｂ</v>
      </c>
      <c r="I5" s="5" t="str">
        <f>'ブロック　割振り'!F22</f>
        <v>片浜</v>
      </c>
      <c r="J5" s="5" t="str">
        <f>'ブロック　割振り'!G22</f>
        <v>安倍口</v>
      </c>
      <c r="K5" s="5" t="str">
        <f>'ブロック　割振り'!H22</f>
        <v>伊豆教室ＪｒＳ</v>
      </c>
    </row>
    <row r="6" spans="1:11" ht="12" customHeight="1" thickBot="1">
      <c r="A6" s="10"/>
      <c r="B6" s="10"/>
      <c r="C6" s="10"/>
      <c r="D6" s="10"/>
      <c r="E6" s="10"/>
      <c r="F6" s="67"/>
      <c r="G6" s="10"/>
      <c r="H6" s="10"/>
      <c r="I6" s="10"/>
      <c r="J6" s="10"/>
      <c r="K6" s="10"/>
    </row>
    <row r="7" spans="1:11" ht="23.25" customHeight="1" thickBot="1">
      <c r="A7" s="184"/>
      <c r="B7" s="138" t="s">
        <v>52</v>
      </c>
      <c r="C7" s="139"/>
      <c r="D7" s="139"/>
      <c r="E7" s="140"/>
      <c r="F7" s="68"/>
      <c r="G7" s="184"/>
      <c r="H7" s="138" t="s">
        <v>52</v>
      </c>
      <c r="I7" s="139"/>
      <c r="J7" s="139"/>
      <c r="K7" s="140"/>
    </row>
    <row r="8" spans="1:11" ht="22.5" customHeight="1" thickBot="1">
      <c r="A8" s="185"/>
      <c r="B8" s="141" t="s">
        <v>0</v>
      </c>
      <c r="C8" s="142"/>
      <c r="D8" s="11" t="s">
        <v>53</v>
      </c>
      <c r="E8" s="12" t="s">
        <v>1</v>
      </c>
      <c r="F8" s="36"/>
      <c r="G8" s="185"/>
      <c r="H8" s="141" t="s">
        <v>0</v>
      </c>
      <c r="I8" s="142"/>
      <c r="J8" s="11" t="s">
        <v>53</v>
      </c>
      <c r="K8" s="12" t="s">
        <v>1</v>
      </c>
    </row>
    <row r="9" spans="1:11" ht="26.25" customHeight="1">
      <c r="A9" s="128">
        <v>0.3958333333333333</v>
      </c>
      <c r="B9" s="131" t="str">
        <f>C5</f>
        <v>丘</v>
      </c>
      <c r="C9" s="130" t="str">
        <f>D5</f>
        <v>香貫（沢田）</v>
      </c>
      <c r="D9" s="129" t="str">
        <f>E5</f>
        <v>伊豆教室ＪｒＡ</v>
      </c>
      <c r="E9" s="52" t="str">
        <f>E5</f>
        <v>伊豆教室ＪｒＡ</v>
      </c>
      <c r="F9" s="38"/>
      <c r="G9" s="128">
        <v>0.3958333333333333</v>
      </c>
      <c r="H9" s="131" t="str">
        <f>I5</f>
        <v>片浜</v>
      </c>
      <c r="I9" s="130" t="str">
        <f>J5</f>
        <v>安倍口</v>
      </c>
      <c r="J9" s="129" t="str">
        <f>K5</f>
        <v>伊豆教室ＪｒＳ</v>
      </c>
      <c r="K9" s="52" t="str">
        <f>K5</f>
        <v>伊豆教室ＪｒＳ</v>
      </c>
    </row>
    <row r="10" spans="1:11" ht="26.25" customHeight="1">
      <c r="A10" s="123"/>
      <c r="B10" s="127"/>
      <c r="C10" s="125"/>
      <c r="D10" s="116"/>
      <c r="E10" s="52" t="str">
        <f>B5</f>
        <v>伊勢原</v>
      </c>
      <c r="F10" s="38"/>
      <c r="G10" s="123"/>
      <c r="H10" s="127"/>
      <c r="I10" s="125"/>
      <c r="J10" s="116"/>
      <c r="K10" s="52" t="str">
        <f>H5</f>
        <v>富士吉田選抜Ｂ</v>
      </c>
    </row>
    <row r="11" spans="1:11" ht="26.25" customHeight="1">
      <c r="A11" s="119">
        <v>0.4375</v>
      </c>
      <c r="B11" s="126" t="str">
        <f>E5</f>
        <v>伊豆教室ＪｒＡ</v>
      </c>
      <c r="C11" s="124" t="str">
        <f>B5</f>
        <v>伊勢原</v>
      </c>
      <c r="D11" s="115" t="str">
        <f>D5</f>
        <v>香貫（沢田）</v>
      </c>
      <c r="E11" s="49" t="str">
        <f>D5</f>
        <v>香貫（沢田）</v>
      </c>
      <c r="F11" s="38"/>
      <c r="G11" s="119">
        <v>0.4375</v>
      </c>
      <c r="H11" s="126" t="str">
        <f>K5</f>
        <v>伊豆教室ＪｒＳ</v>
      </c>
      <c r="I11" s="124" t="str">
        <f>H5</f>
        <v>富士吉田選抜Ｂ</v>
      </c>
      <c r="J11" s="115" t="str">
        <f>J5</f>
        <v>安倍口</v>
      </c>
      <c r="K11" s="49" t="str">
        <f>J5</f>
        <v>安倍口</v>
      </c>
    </row>
    <row r="12" spans="1:11" ht="26.25" customHeight="1">
      <c r="A12" s="123"/>
      <c r="B12" s="127"/>
      <c r="C12" s="125"/>
      <c r="D12" s="116"/>
      <c r="E12" s="49" t="str">
        <f>C5</f>
        <v>丘</v>
      </c>
      <c r="F12" s="38"/>
      <c r="G12" s="123"/>
      <c r="H12" s="127"/>
      <c r="I12" s="125"/>
      <c r="J12" s="116"/>
      <c r="K12" s="49" t="str">
        <f>I5</f>
        <v>片浜</v>
      </c>
    </row>
    <row r="13" spans="1:11" ht="26.25" customHeight="1">
      <c r="A13" s="119">
        <v>0.4895833333333333</v>
      </c>
      <c r="B13" s="126" t="str">
        <f>C5</f>
        <v>丘</v>
      </c>
      <c r="C13" s="124" t="str">
        <f>E5</f>
        <v>伊豆教室ＪｒＡ</v>
      </c>
      <c r="D13" s="115" t="str">
        <f>B5</f>
        <v>伊勢原</v>
      </c>
      <c r="E13" s="49" t="str">
        <f>B5</f>
        <v>伊勢原</v>
      </c>
      <c r="F13" s="38"/>
      <c r="G13" s="119">
        <v>0.4895833333333333</v>
      </c>
      <c r="H13" s="126" t="str">
        <f>I5</f>
        <v>片浜</v>
      </c>
      <c r="I13" s="124" t="str">
        <f>K5</f>
        <v>伊豆教室ＪｒＳ</v>
      </c>
      <c r="J13" s="115" t="str">
        <f>H5</f>
        <v>富士吉田選抜Ｂ</v>
      </c>
      <c r="K13" s="49" t="str">
        <f>H5</f>
        <v>富士吉田選抜Ｂ</v>
      </c>
    </row>
    <row r="14" spans="1:11" ht="26.25" customHeight="1">
      <c r="A14" s="123"/>
      <c r="B14" s="127"/>
      <c r="C14" s="125"/>
      <c r="D14" s="116"/>
      <c r="E14" s="49" t="str">
        <f>D5</f>
        <v>香貫（沢田）</v>
      </c>
      <c r="F14" s="38"/>
      <c r="G14" s="123"/>
      <c r="H14" s="127"/>
      <c r="I14" s="125"/>
      <c r="J14" s="116"/>
      <c r="K14" s="49" t="str">
        <f>J5</f>
        <v>安倍口</v>
      </c>
    </row>
    <row r="15" spans="1:11" ht="26.25" customHeight="1">
      <c r="A15" s="119">
        <v>0.5416666666666666</v>
      </c>
      <c r="B15" s="126" t="str">
        <f>B5</f>
        <v>伊勢原</v>
      </c>
      <c r="C15" s="124" t="str">
        <f>D5</f>
        <v>香貫（沢田）</v>
      </c>
      <c r="D15" s="115" t="str">
        <f>C5</f>
        <v>丘</v>
      </c>
      <c r="E15" s="49" t="str">
        <f>C5</f>
        <v>丘</v>
      </c>
      <c r="F15" s="38"/>
      <c r="G15" s="119">
        <v>0.5416666666666666</v>
      </c>
      <c r="H15" s="126" t="str">
        <f>H5</f>
        <v>富士吉田選抜Ｂ</v>
      </c>
      <c r="I15" s="124" t="str">
        <f>J5</f>
        <v>安倍口</v>
      </c>
      <c r="J15" s="115" t="str">
        <f>I5</f>
        <v>片浜</v>
      </c>
      <c r="K15" s="49" t="str">
        <f>I5</f>
        <v>片浜</v>
      </c>
    </row>
    <row r="16" spans="1:11" ht="26.25" customHeight="1">
      <c r="A16" s="123"/>
      <c r="B16" s="127"/>
      <c r="C16" s="125"/>
      <c r="D16" s="116"/>
      <c r="E16" s="49" t="str">
        <f>E5</f>
        <v>伊豆教室ＪｒＡ</v>
      </c>
      <c r="F16" s="38"/>
      <c r="G16" s="123"/>
      <c r="H16" s="127"/>
      <c r="I16" s="125"/>
      <c r="J16" s="116"/>
      <c r="K16" s="49" t="str">
        <f>K5</f>
        <v>伊豆教室ＪｒＳ</v>
      </c>
    </row>
    <row r="17" spans="1:11" ht="26.25" customHeight="1">
      <c r="A17" s="119">
        <v>0.59375</v>
      </c>
      <c r="B17" s="126" t="str">
        <f>C9</f>
        <v>香貫（沢田）</v>
      </c>
      <c r="C17" s="124" t="str">
        <f>E5</f>
        <v>伊豆教室ＪｒＡ</v>
      </c>
      <c r="D17" s="115" t="str">
        <f>B5</f>
        <v>伊勢原</v>
      </c>
      <c r="E17" s="49" t="str">
        <f>B5</f>
        <v>伊勢原</v>
      </c>
      <c r="F17" s="38"/>
      <c r="G17" s="119">
        <v>0.59375</v>
      </c>
      <c r="H17" s="126" t="str">
        <f>I9</f>
        <v>安倍口</v>
      </c>
      <c r="I17" s="124" t="str">
        <f>K5</f>
        <v>伊豆教室ＪｒＳ</v>
      </c>
      <c r="J17" s="115" t="str">
        <f>H5</f>
        <v>富士吉田選抜Ｂ</v>
      </c>
      <c r="K17" s="49" t="str">
        <f>H5</f>
        <v>富士吉田選抜Ｂ</v>
      </c>
    </row>
    <row r="18" spans="1:11" ht="26.25" customHeight="1">
      <c r="A18" s="123"/>
      <c r="B18" s="127"/>
      <c r="C18" s="125"/>
      <c r="D18" s="116"/>
      <c r="E18" s="50" t="str">
        <f>C5</f>
        <v>丘</v>
      </c>
      <c r="F18" s="38"/>
      <c r="G18" s="123"/>
      <c r="H18" s="127"/>
      <c r="I18" s="125"/>
      <c r="J18" s="116"/>
      <c r="K18" s="50" t="str">
        <f>I5</f>
        <v>片浜</v>
      </c>
    </row>
    <row r="19" spans="1:11" ht="26.25" customHeight="1">
      <c r="A19" s="119">
        <v>0.6354166666666666</v>
      </c>
      <c r="B19" s="126" t="str">
        <f>B5</f>
        <v>伊勢原</v>
      </c>
      <c r="C19" s="124" t="str">
        <f>C5</f>
        <v>丘</v>
      </c>
      <c r="D19" s="115" t="str">
        <f>D5</f>
        <v>香貫（沢田）</v>
      </c>
      <c r="E19" s="50" t="str">
        <f>D5</f>
        <v>香貫（沢田）</v>
      </c>
      <c r="F19" s="38"/>
      <c r="G19" s="119">
        <v>0.6354166666666666</v>
      </c>
      <c r="H19" s="126" t="str">
        <f>H5</f>
        <v>富士吉田選抜Ｂ</v>
      </c>
      <c r="I19" s="124" t="str">
        <f>I5</f>
        <v>片浜</v>
      </c>
      <c r="J19" s="115" t="str">
        <f>J5</f>
        <v>安倍口</v>
      </c>
      <c r="K19" s="50" t="str">
        <f>J5</f>
        <v>安倍口</v>
      </c>
    </row>
    <row r="20" spans="1:11" ht="26.25" customHeight="1" thickBot="1">
      <c r="A20" s="120"/>
      <c r="B20" s="151"/>
      <c r="C20" s="150"/>
      <c r="D20" s="121"/>
      <c r="E20" s="51" t="str">
        <f>E5</f>
        <v>伊豆教室ＪｒＡ</v>
      </c>
      <c r="F20" s="38"/>
      <c r="G20" s="120"/>
      <c r="H20" s="151"/>
      <c r="I20" s="150"/>
      <c r="J20" s="121"/>
      <c r="K20" s="51" t="str">
        <f>K5</f>
        <v>伊豆教室ＪｒＳ</v>
      </c>
    </row>
  </sheetData>
  <sheetProtection/>
  <mergeCells count="54">
    <mergeCell ref="B9:B10"/>
    <mergeCell ref="A7:A8"/>
    <mergeCell ref="B7:E7"/>
    <mergeCell ref="H7:K7"/>
    <mergeCell ref="B8:C8"/>
    <mergeCell ref="H8:I8"/>
    <mergeCell ref="H9:H10"/>
    <mergeCell ref="I9:I10"/>
    <mergeCell ref="G7:G8"/>
    <mergeCell ref="G9:G10"/>
    <mergeCell ref="B13:B14"/>
    <mergeCell ref="A9:A10"/>
    <mergeCell ref="D9:D10"/>
    <mergeCell ref="J9:J10"/>
    <mergeCell ref="A11:A12"/>
    <mergeCell ref="D11:D12"/>
    <mergeCell ref="J11:J12"/>
    <mergeCell ref="C11:C12"/>
    <mergeCell ref="B11:B12"/>
    <mergeCell ref="C9:C10"/>
    <mergeCell ref="B17:B18"/>
    <mergeCell ref="A13:A14"/>
    <mergeCell ref="D13:D14"/>
    <mergeCell ref="J13:J14"/>
    <mergeCell ref="A15:A16"/>
    <mergeCell ref="D15:D16"/>
    <mergeCell ref="J15:J16"/>
    <mergeCell ref="C15:C16"/>
    <mergeCell ref="B15:B16"/>
    <mergeCell ref="C13:C14"/>
    <mergeCell ref="C19:C20"/>
    <mergeCell ref="A17:A18"/>
    <mergeCell ref="D17:D18"/>
    <mergeCell ref="J17:J18"/>
    <mergeCell ref="A19:A20"/>
    <mergeCell ref="D19:D20"/>
    <mergeCell ref="J19:J20"/>
    <mergeCell ref="G19:G20"/>
    <mergeCell ref="B19:B20"/>
    <mergeCell ref="C17:C18"/>
    <mergeCell ref="G11:G12"/>
    <mergeCell ref="G13:G14"/>
    <mergeCell ref="G15:G16"/>
    <mergeCell ref="G17:G18"/>
    <mergeCell ref="H17:H18"/>
    <mergeCell ref="I17:I18"/>
    <mergeCell ref="H19:H20"/>
    <mergeCell ref="I19:I20"/>
    <mergeCell ref="H11:H12"/>
    <mergeCell ref="I11:I12"/>
    <mergeCell ref="H13:H14"/>
    <mergeCell ref="I13:I14"/>
    <mergeCell ref="H15:H16"/>
    <mergeCell ref="I15:I1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H1" sqref="H1:K2"/>
    </sheetView>
  </sheetViews>
  <sheetFormatPr defaultColWidth="9.00390625" defaultRowHeight="13.5"/>
  <cols>
    <col min="1" max="1" width="20.00390625" style="19" customWidth="1"/>
    <col min="2" max="2" width="5.50390625" style="19" customWidth="1"/>
    <col min="3" max="3" width="2.75390625" style="19" customWidth="1"/>
    <col min="4" max="4" width="5.50390625" style="19" customWidth="1"/>
    <col min="5" max="5" width="20.00390625" style="19" customWidth="1"/>
    <col min="6" max="6" width="3.75390625" style="19" customWidth="1"/>
    <col min="7" max="7" width="20.00390625" style="19" customWidth="1"/>
    <col min="8" max="8" width="5.50390625" style="19" customWidth="1"/>
    <col min="9" max="9" width="2.50390625" style="19" customWidth="1"/>
    <col min="10" max="10" width="5.50390625" style="19" customWidth="1"/>
    <col min="11" max="11" width="20.00390625" style="19" customWidth="1"/>
    <col min="12" max="12" width="10.00390625" style="19" customWidth="1"/>
    <col min="13" max="13" width="16.75390625" style="19" customWidth="1"/>
    <col min="14" max="14" width="3.75390625" style="19" customWidth="1"/>
    <col min="15" max="15" width="2.50390625" style="19" customWidth="1"/>
    <col min="16" max="16" width="3.75390625" style="19" customWidth="1"/>
    <col min="17" max="17" width="16.75390625" style="19" customWidth="1"/>
    <col min="18" max="18" width="3.75390625" style="19" customWidth="1"/>
    <col min="19" max="19" width="11.25390625" style="19" customWidth="1"/>
    <col min="20" max="20" width="3.75390625" style="19" customWidth="1"/>
    <col min="21" max="21" width="2.50390625" style="19" customWidth="1"/>
    <col min="22" max="22" width="3.75390625" style="19" customWidth="1"/>
    <col min="23" max="23" width="11.25390625" style="19" customWidth="1"/>
    <col min="24" max="24" width="8.625" style="19" customWidth="1"/>
    <col min="25" max="25" width="2.50390625" style="19" customWidth="1"/>
    <col min="26" max="26" width="8.625" style="19" customWidth="1"/>
    <col min="27" max="28" width="6.25390625" style="19" customWidth="1"/>
    <col min="29" max="29" width="8.625" style="19" customWidth="1"/>
    <col min="30" max="30" width="2.50390625" style="19" customWidth="1"/>
    <col min="31" max="31" width="9.00390625" style="19" customWidth="1"/>
    <col min="32" max="33" width="6.25390625" style="19" customWidth="1"/>
    <col min="34" max="16384" width="9.00390625" style="19" customWidth="1"/>
  </cols>
  <sheetData>
    <row r="1" spans="1:12" ht="17.25" customHeight="1">
      <c r="A1" s="193" t="s">
        <v>42</v>
      </c>
      <c r="B1" s="193"/>
      <c r="C1" s="193"/>
      <c r="D1" s="193"/>
      <c r="E1" s="193"/>
      <c r="F1" s="193"/>
      <c r="G1" s="193"/>
      <c r="H1" s="189" t="str">
        <f>'ブロック　割振り'!D1</f>
        <v>２月１４日（土）</v>
      </c>
      <c r="I1" s="189"/>
      <c r="J1" s="189"/>
      <c r="K1" s="189"/>
      <c r="L1" s="189" t="s">
        <v>21</v>
      </c>
    </row>
    <row r="2" spans="1:12" ht="17.25" customHeight="1">
      <c r="A2" s="193"/>
      <c r="B2" s="193"/>
      <c r="C2" s="193"/>
      <c r="D2" s="193"/>
      <c r="E2" s="193"/>
      <c r="F2" s="193"/>
      <c r="G2" s="193"/>
      <c r="H2" s="189"/>
      <c r="I2" s="189"/>
      <c r="J2" s="189"/>
      <c r="K2" s="189"/>
      <c r="L2" s="189"/>
    </row>
    <row r="4" spans="1:12" ht="13.5">
      <c r="A4" s="56" t="str">
        <f>'ブロック　割振り'!B4</f>
        <v>修善寺体育館</v>
      </c>
      <c r="B4" s="20"/>
      <c r="C4" s="20"/>
      <c r="D4" s="20"/>
      <c r="E4" s="20"/>
      <c r="F4" s="20"/>
      <c r="G4" s="56" t="str">
        <f>'ブロック　割振り'!B4</f>
        <v>修善寺体育館</v>
      </c>
      <c r="H4" s="20"/>
      <c r="I4" s="20"/>
      <c r="J4" s="20"/>
      <c r="K4" s="20"/>
      <c r="L4" s="20"/>
    </row>
    <row r="5" spans="1:12" ht="13.5">
      <c r="A5" s="190" t="s">
        <v>37</v>
      </c>
      <c r="B5" s="191"/>
      <c r="C5" s="191"/>
      <c r="D5" s="191"/>
      <c r="E5" s="192"/>
      <c r="F5" s="22"/>
      <c r="G5" s="190" t="s">
        <v>38</v>
      </c>
      <c r="H5" s="191"/>
      <c r="I5" s="191"/>
      <c r="J5" s="191"/>
      <c r="K5" s="192"/>
      <c r="L5" s="20"/>
    </row>
    <row r="6" spans="1:12" ht="15" customHeight="1">
      <c r="A6" s="23">
        <v>1</v>
      </c>
      <c r="B6" s="186" t="str">
        <f>'ブロック　割振り'!E4</f>
        <v>渋沢</v>
      </c>
      <c r="C6" s="187"/>
      <c r="D6" s="187"/>
      <c r="E6" s="188"/>
      <c r="F6" s="22"/>
      <c r="G6" s="23">
        <v>1</v>
      </c>
      <c r="H6" s="186" t="str">
        <f>'ブロック　割振り'!E6</f>
        <v>Ｋ ｊｒ</v>
      </c>
      <c r="I6" s="187"/>
      <c r="J6" s="187"/>
      <c r="K6" s="188"/>
      <c r="L6" s="20"/>
    </row>
    <row r="7" spans="1:12" ht="15" customHeight="1">
      <c r="A7" s="23">
        <v>2</v>
      </c>
      <c r="B7" s="186" t="str">
        <f>'ブロック　割振り'!F4</f>
        <v>伊豆教室 A</v>
      </c>
      <c r="C7" s="187"/>
      <c r="D7" s="187"/>
      <c r="E7" s="188"/>
      <c r="F7" s="22"/>
      <c r="G7" s="23">
        <v>2</v>
      </c>
      <c r="H7" s="186" t="str">
        <f>'ブロック　割振り'!F6</f>
        <v>知多市</v>
      </c>
      <c r="I7" s="187"/>
      <c r="J7" s="187"/>
      <c r="K7" s="188"/>
      <c r="L7" s="20"/>
    </row>
    <row r="8" spans="1:12" ht="15" customHeight="1">
      <c r="A8" s="23">
        <v>3</v>
      </c>
      <c r="B8" s="186" t="str">
        <f>'ブロック　割振り'!G6</f>
        <v>沼津教室</v>
      </c>
      <c r="C8" s="187"/>
      <c r="D8" s="187"/>
      <c r="E8" s="188"/>
      <c r="F8" s="22"/>
      <c r="G8" s="23">
        <v>3</v>
      </c>
      <c r="H8" s="186" t="str">
        <f>'ブロック　割振り'!G6</f>
        <v>沼津教室</v>
      </c>
      <c r="I8" s="187"/>
      <c r="J8" s="187"/>
      <c r="K8" s="188"/>
      <c r="L8" s="20"/>
    </row>
    <row r="9" spans="1:12" ht="15" customHeight="1">
      <c r="A9" s="23">
        <v>4</v>
      </c>
      <c r="B9" s="186" t="str">
        <f>'ブロック　割振り'!H4</f>
        <v>岩松</v>
      </c>
      <c r="C9" s="187"/>
      <c r="D9" s="187"/>
      <c r="E9" s="188"/>
      <c r="F9" s="22"/>
      <c r="G9" s="23">
        <v>4</v>
      </c>
      <c r="H9" s="186" t="str">
        <f>'ブロック　割振り'!H6</f>
        <v>駿東選抜 Ａ</v>
      </c>
      <c r="I9" s="187"/>
      <c r="J9" s="187"/>
      <c r="K9" s="188"/>
      <c r="L9" s="20"/>
    </row>
    <row r="10" spans="1:17" ht="13.5">
      <c r="A10" s="20"/>
      <c r="B10" s="20"/>
      <c r="C10" s="24"/>
      <c r="D10" s="25"/>
      <c r="E10" s="25"/>
      <c r="F10" s="20"/>
      <c r="G10" s="26"/>
      <c r="H10" s="26"/>
      <c r="I10" s="26"/>
      <c r="J10" s="26"/>
      <c r="K10" s="26"/>
      <c r="L10" s="20"/>
      <c r="P10" s="27"/>
      <c r="Q10" s="27"/>
    </row>
    <row r="11" spans="1:16" ht="20.25" customHeight="1">
      <c r="A11" s="53" t="str">
        <f>B9</f>
        <v>岩松</v>
      </c>
      <c r="B11" s="30"/>
      <c r="C11" s="21" t="s">
        <v>14</v>
      </c>
      <c r="D11" s="31"/>
      <c r="E11" s="54" t="str">
        <f>B6</f>
        <v>渋沢</v>
      </c>
      <c r="F11" s="28"/>
      <c r="G11" s="53" t="str">
        <f>H9</f>
        <v>駿東選抜 Ａ</v>
      </c>
      <c r="H11" s="30"/>
      <c r="I11" s="21" t="s">
        <v>14</v>
      </c>
      <c r="J11" s="31"/>
      <c r="K11" s="54" t="str">
        <f>H6</f>
        <v>Ｋ ｊｒ</v>
      </c>
      <c r="L11" s="32"/>
      <c r="M11" s="27"/>
      <c r="P11" s="27"/>
    </row>
    <row r="12" spans="1:16" ht="20.25" customHeight="1">
      <c r="A12" s="53" t="str">
        <f>B7</f>
        <v>伊豆教室 A</v>
      </c>
      <c r="B12" s="30"/>
      <c r="C12" s="21" t="s">
        <v>14</v>
      </c>
      <c r="D12" s="31"/>
      <c r="E12" s="54" t="str">
        <f>B8</f>
        <v>沼津教室</v>
      </c>
      <c r="F12" s="28"/>
      <c r="G12" s="53" t="str">
        <f>H7</f>
        <v>知多市</v>
      </c>
      <c r="H12" s="30"/>
      <c r="I12" s="21" t="s">
        <v>14</v>
      </c>
      <c r="J12" s="31"/>
      <c r="K12" s="54" t="str">
        <f>H8</f>
        <v>沼津教室</v>
      </c>
      <c r="L12" s="32"/>
      <c r="M12" s="27"/>
      <c r="P12" s="27"/>
    </row>
    <row r="13" spans="1:16" ht="20.25" customHeight="1">
      <c r="A13" s="53" t="str">
        <f>B6</f>
        <v>渋沢</v>
      </c>
      <c r="B13" s="30"/>
      <c r="C13" s="21" t="s">
        <v>14</v>
      </c>
      <c r="D13" s="31"/>
      <c r="E13" s="54" t="str">
        <f>B8</f>
        <v>沼津教室</v>
      </c>
      <c r="F13" s="28"/>
      <c r="G13" s="53" t="str">
        <f>H6</f>
        <v>Ｋ ｊｒ</v>
      </c>
      <c r="H13" s="30"/>
      <c r="I13" s="21" t="s">
        <v>14</v>
      </c>
      <c r="J13" s="31"/>
      <c r="K13" s="54" t="str">
        <f>H8</f>
        <v>沼津教室</v>
      </c>
      <c r="L13" s="32"/>
      <c r="M13" s="27"/>
      <c r="P13" s="27"/>
    </row>
    <row r="14" spans="1:16" ht="20.25" customHeight="1">
      <c r="A14" s="53" t="str">
        <f>B7</f>
        <v>伊豆教室 A</v>
      </c>
      <c r="B14" s="30"/>
      <c r="C14" s="21" t="s">
        <v>14</v>
      </c>
      <c r="D14" s="31"/>
      <c r="E14" s="54" t="str">
        <f>B9</f>
        <v>岩松</v>
      </c>
      <c r="F14" s="28"/>
      <c r="G14" s="53" t="str">
        <f>H7</f>
        <v>知多市</v>
      </c>
      <c r="H14" s="30"/>
      <c r="I14" s="21" t="s">
        <v>14</v>
      </c>
      <c r="J14" s="31"/>
      <c r="K14" s="54" t="str">
        <f>H9</f>
        <v>駿東選抜 Ａ</v>
      </c>
      <c r="L14" s="32"/>
      <c r="M14" s="27"/>
      <c r="P14" s="27"/>
    </row>
    <row r="15" spans="1:16" ht="20.25" customHeight="1">
      <c r="A15" s="53" t="str">
        <f>B6</f>
        <v>渋沢</v>
      </c>
      <c r="B15" s="30"/>
      <c r="C15" s="21" t="s">
        <v>14</v>
      </c>
      <c r="D15" s="31"/>
      <c r="E15" s="54" t="str">
        <f>B7</f>
        <v>伊豆教室 A</v>
      </c>
      <c r="F15" s="28"/>
      <c r="G15" s="53" t="str">
        <f>H6</f>
        <v>Ｋ ｊｒ</v>
      </c>
      <c r="H15" s="30"/>
      <c r="I15" s="21" t="s">
        <v>14</v>
      </c>
      <c r="J15" s="31"/>
      <c r="K15" s="54" t="str">
        <f>H7</f>
        <v>知多市</v>
      </c>
      <c r="L15" s="32"/>
      <c r="M15" s="27"/>
      <c r="P15" s="27"/>
    </row>
    <row r="16" spans="1:16" ht="20.25" customHeight="1">
      <c r="A16" s="53" t="str">
        <f>B9</f>
        <v>岩松</v>
      </c>
      <c r="B16" s="30"/>
      <c r="C16" s="21" t="s">
        <v>14</v>
      </c>
      <c r="D16" s="31"/>
      <c r="E16" s="54" t="str">
        <f>B8</f>
        <v>沼津教室</v>
      </c>
      <c r="F16" s="28"/>
      <c r="G16" s="53" t="str">
        <f>H9</f>
        <v>駿東選抜 Ａ</v>
      </c>
      <c r="H16" s="30"/>
      <c r="I16" s="21" t="s">
        <v>14</v>
      </c>
      <c r="J16" s="31"/>
      <c r="K16" s="54" t="str">
        <f>H8</f>
        <v>沼津教室</v>
      </c>
      <c r="L16" s="32"/>
      <c r="M16" s="27"/>
      <c r="P16" s="27"/>
    </row>
    <row r="17" spans="1:22" ht="13.5">
      <c r="A17" s="20"/>
      <c r="B17" s="20"/>
      <c r="C17" s="20"/>
      <c r="D17" s="20"/>
      <c r="E17" s="20"/>
      <c r="F17" s="20"/>
      <c r="G17" s="55"/>
      <c r="H17" s="20"/>
      <c r="I17" s="20"/>
      <c r="J17" s="20"/>
      <c r="K17" s="20"/>
      <c r="L17" s="20"/>
      <c r="M17" s="20"/>
      <c r="Q17" s="27"/>
      <c r="V17" s="27"/>
    </row>
    <row r="18" spans="1:17" ht="13.5">
      <c r="A18" s="56" t="str">
        <f>'ブロック　割振り'!B16</f>
        <v>大仁小学校</v>
      </c>
      <c r="B18" s="20"/>
      <c r="C18" s="20"/>
      <c r="D18" s="20"/>
      <c r="E18" s="20"/>
      <c r="F18" s="20"/>
      <c r="G18" s="56" t="str">
        <f>'ブロック　割振り'!B20</f>
        <v>修善寺東小学校</v>
      </c>
      <c r="H18" s="20"/>
      <c r="I18" s="20"/>
      <c r="J18" s="20"/>
      <c r="K18" s="20"/>
      <c r="L18" s="20"/>
      <c r="M18" s="20"/>
      <c r="Q18" s="27"/>
    </row>
    <row r="19" spans="1:17" ht="13.5">
      <c r="A19" s="190" t="s">
        <v>39</v>
      </c>
      <c r="B19" s="191"/>
      <c r="C19" s="191"/>
      <c r="D19" s="191"/>
      <c r="E19" s="192"/>
      <c r="F19" s="20"/>
      <c r="G19" s="190" t="s">
        <v>40</v>
      </c>
      <c r="H19" s="191"/>
      <c r="I19" s="191"/>
      <c r="J19" s="191"/>
      <c r="K19" s="192"/>
      <c r="L19" s="22"/>
      <c r="M19" s="20"/>
      <c r="Q19" s="27"/>
    </row>
    <row r="20" spans="1:17" ht="15" customHeight="1">
      <c r="A20" s="23">
        <v>1</v>
      </c>
      <c r="B20" s="186" t="str">
        <f>'ブロック　割振り'!E8</f>
        <v>桜丘</v>
      </c>
      <c r="C20" s="187"/>
      <c r="D20" s="187"/>
      <c r="E20" s="188"/>
      <c r="F20" s="20"/>
      <c r="G20" s="23">
        <v>1</v>
      </c>
      <c r="H20" s="186" t="str">
        <f>'ブロック　割振り'!E10</f>
        <v>秦野南</v>
      </c>
      <c r="I20" s="187"/>
      <c r="J20" s="187"/>
      <c r="K20" s="188"/>
      <c r="L20" s="22"/>
      <c r="M20" s="20"/>
      <c r="Q20" s="27"/>
    </row>
    <row r="21" spans="1:17" ht="15" customHeight="1">
      <c r="A21" s="23">
        <v>2</v>
      </c>
      <c r="B21" s="186" t="str">
        <f>'ブロック　割振り'!F8</f>
        <v>富士吉田選抜</v>
      </c>
      <c r="C21" s="187"/>
      <c r="D21" s="187"/>
      <c r="E21" s="188"/>
      <c r="F21" s="20"/>
      <c r="G21" s="23">
        <v>2</v>
      </c>
      <c r="H21" s="186" t="str">
        <f>'ブロック　割振り'!F10</f>
        <v>清水教室</v>
      </c>
      <c r="I21" s="187"/>
      <c r="J21" s="187"/>
      <c r="K21" s="188"/>
      <c r="L21" s="22"/>
      <c r="M21" s="20"/>
      <c r="Q21" s="27"/>
    </row>
    <row r="22" spans="1:17" ht="15" customHeight="1">
      <c r="A22" s="23">
        <v>3</v>
      </c>
      <c r="B22" s="186" t="str">
        <f>'ブロック　割振り'!G8</f>
        <v>伊豆教室Ｊｒ</v>
      </c>
      <c r="C22" s="187"/>
      <c r="D22" s="187"/>
      <c r="E22" s="188"/>
      <c r="F22" s="20"/>
      <c r="G22" s="23">
        <v>3</v>
      </c>
      <c r="H22" s="186" t="str">
        <f>'ブロック　割振り'!G10</f>
        <v>駿東選抜 Ｂ</v>
      </c>
      <c r="I22" s="187"/>
      <c r="J22" s="187"/>
      <c r="K22" s="188"/>
      <c r="L22" s="22"/>
      <c r="M22" s="20"/>
      <c r="Q22" s="27"/>
    </row>
    <row r="23" spans="1:17" ht="15" customHeight="1">
      <c r="A23" s="23">
        <v>4</v>
      </c>
      <c r="B23" s="186" t="str">
        <f>'ブロック　割振り'!H8</f>
        <v>丘</v>
      </c>
      <c r="C23" s="187"/>
      <c r="D23" s="187"/>
      <c r="E23" s="188"/>
      <c r="F23" s="20"/>
      <c r="G23" s="23">
        <v>4</v>
      </c>
      <c r="H23" s="186" t="str">
        <f>'ブロック　割振り'!H10</f>
        <v>伊豆教室 B</v>
      </c>
      <c r="I23" s="187"/>
      <c r="J23" s="187"/>
      <c r="K23" s="188"/>
      <c r="L23" s="22"/>
      <c r="M23" s="20"/>
      <c r="Q23" s="27"/>
    </row>
    <row r="24" spans="1:14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7"/>
    </row>
    <row r="25" spans="1:17" ht="20.25" customHeight="1">
      <c r="A25" s="53" t="str">
        <f>B23</f>
        <v>丘</v>
      </c>
      <c r="B25" s="44"/>
      <c r="C25" s="33" t="s">
        <v>14</v>
      </c>
      <c r="D25" s="45"/>
      <c r="E25" s="54" t="str">
        <f>B20</f>
        <v>桜丘</v>
      </c>
      <c r="F25" s="29"/>
      <c r="G25" s="53" t="str">
        <f>H23</f>
        <v>伊豆教室 B</v>
      </c>
      <c r="H25" s="30"/>
      <c r="I25" s="21" t="s">
        <v>14</v>
      </c>
      <c r="J25" s="31"/>
      <c r="K25" s="54" t="str">
        <f>H20</f>
        <v>秦野南</v>
      </c>
      <c r="L25" s="26"/>
      <c r="M25" s="26"/>
      <c r="N25" s="27"/>
      <c r="O25" s="27"/>
      <c r="P25" s="27"/>
      <c r="Q25" s="27"/>
    </row>
    <row r="26" spans="1:17" ht="20.25" customHeight="1">
      <c r="A26" s="53" t="str">
        <f>B21</f>
        <v>富士吉田選抜</v>
      </c>
      <c r="B26" s="44"/>
      <c r="C26" s="33" t="s">
        <v>14</v>
      </c>
      <c r="D26" s="45"/>
      <c r="E26" s="54" t="str">
        <f>B22</f>
        <v>伊豆教室Ｊｒ</v>
      </c>
      <c r="F26" s="29"/>
      <c r="G26" s="53" t="str">
        <f>H21</f>
        <v>清水教室</v>
      </c>
      <c r="H26" s="30"/>
      <c r="I26" s="21" t="s">
        <v>14</v>
      </c>
      <c r="J26" s="31"/>
      <c r="K26" s="54" t="str">
        <f>H22</f>
        <v>駿東選抜 Ｂ</v>
      </c>
      <c r="L26" s="26"/>
      <c r="M26" s="26"/>
      <c r="N26" s="27"/>
      <c r="O26" s="27"/>
      <c r="P26" s="27"/>
      <c r="Q26" s="27"/>
    </row>
    <row r="27" spans="1:17" ht="20.25" customHeight="1">
      <c r="A27" s="53" t="str">
        <f>B20</f>
        <v>桜丘</v>
      </c>
      <c r="B27" s="44"/>
      <c r="C27" s="33" t="s">
        <v>14</v>
      </c>
      <c r="D27" s="45"/>
      <c r="E27" s="54" t="str">
        <f>B22</f>
        <v>伊豆教室Ｊｒ</v>
      </c>
      <c r="F27" s="29"/>
      <c r="G27" s="53" t="str">
        <f>H20</f>
        <v>秦野南</v>
      </c>
      <c r="H27" s="30"/>
      <c r="I27" s="21" t="s">
        <v>14</v>
      </c>
      <c r="J27" s="31"/>
      <c r="K27" s="54" t="str">
        <f>H22</f>
        <v>駿東選抜 Ｂ</v>
      </c>
      <c r="L27" s="26"/>
      <c r="M27" s="26"/>
      <c r="N27" s="27"/>
      <c r="O27" s="27"/>
      <c r="P27" s="27"/>
      <c r="Q27" s="27"/>
    </row>
    <row r="28" spans="1:17" ht="20.25" customHeight="1">
      <c r="A28" s="53" t="str">
        <f>B21</f>
        <v>富士吉田選抜</v>
      </c>
      <c r="B28" s="44"/>
      <c r="C28" s="33" t="s">
        <v>14</v>
      </c>
      <c r="D28" s="45"/>
      <c r="E28" s="54" t="str">
        <f>B23</f>
        <v>丘</v>
      </c>
      <c r="F28" s="29"/>
      <c r="G28" s="53" t="str">
        <f>H21</f>
        <v>清水教室</v>
      </c>
      <c r="H28" s="30"/>
      <c r="I28" s="21" t="s">
        <v>14</v>
      </c>
      <c r="J28" s="31"/>
      <c r="K28" s="54" t="str">
        <f>H23</f>
        <v>伊豆教室 B</v>
      </c>
      <c r="L28" s="26"/>
      <c r="M28" s="26"/>
      <c r="N28" s="27"/>
      <c r="O28" s="27"/>
      <c r="P28" s="27"/>
      <c r="Q28" s="27"/>
    </row>
    <row r="29" spans="1:17" ht="20.25" customHeight="1">
      <c r="A29" s="53" t="str">
        <f>B20</f>
        <v>桜丘</v>
      </c>
      <c r="B29" s="44"/>
      <c r="C29" s="33" t="s">
        <v>14</v>
      </c>
      <c r="D29" s="45"/>
      <c r="E29" s="54" t="str">
        <f>B21</f>
        <v>富士吉田選抜</v>
      </c>
      <c r="F29" s="29"/>
      <c r="G29" s="53" t="str">
        <f>H20</f>
        <v>秦野南</v>
      </c>
      <c r="H29" s="30"/>
      <c r="I29" s="21" t="s">
        <v>14</v>
      </c>
      <c r="J29" s="31"/>
      <c r="K29" s="54" t="str">
        <f>H21</f>
        <v>清水教室</v>
      </c>
      <c r="L29" s="26"/>
      <c r="M29" s="26"/>
      <c r="N29" s="27"/>
      <c r="O29" s="27"/>
      <c r="P29" s="27"/>
      <c r="Q29" s="27"/>
    </row>
    <row r="30" spans="1:17" ht="20.25" customHeight="1">
      <c r="A30" s="53" t="str">
        <f>B23</f>
        <v>丘</v>
      </c>
      <c r="B30" s="44"/>
      <c r="C30" s="33" t="s">
        <v>14</v>
      </c>
      <c r="D30" s="45"/>
      <c r="E30" s="54" t="str">
        <f>B22</f>
        <v>伊豆教室Ｊｒ</v>
      </c>
      <c r="F30" s="29"/>
      <c r="G30" s="53" t="str">
        <f>H23</f>
        <v>伊豆教室 B</v>
      </c>
      <c r="H30" s="30"/>
      <c r="I30" s="21" t="s">
        <v>14</v>
      </c>
      <c r="J30" s="31"/>
      <c r="K30" s="54" t="str">
        <f>H22</f>
        <v>駿東選抜 Ｂ</v>
      </c>
      <c r="L30" s="26"/>
      <c r="M30" s="26"/>
      <c r="N30" s="27"/>
      <c r="O30" s="27"/>
      <c r="P30" s="27"/>
      <c r="Q30" s="27"/>
    </row>
    <row r="31" spans="1:17" ht="18.75" customHeight="1">
      <c r="A31" s="41"/>
      <c r="B31" s="40"/>
      <c r="C31" s="40"/>
      <c r="D31" s="40"/>
      <c r="E31" s="41"/>
      <c r="F31" s="20"/>
      <c r="G31" s="41"/>
      <c r="H31" s="40"/>
      <c r="I31" s="40"/>
      <c r="J31" s="40"/>
      <c r="K31" s="41"/>
      <c r="L31" s="26"/>
      <c r="M31" s="42"/>
      <c r="N31" s="26"/>
      <c r="O31" s="26"/>
      <c r="P31" s="26"/>
      <c r="Q31" s="42"/>
    </row>
    <row r="32" spans="1:17" ht="18.75" customHeight="1">
      <c r="A32" s="42"/>
      <c r="B32" s="26"/>
      <c r="C32" s="26"/>
      <c r="D32" s="26"/>
      <c r="E32" s="42"/>
      <c r="G32" s="42"/>
      <c r="H32" s="26"/>
      <c r="I32" s="26"/>
      <c r="J32" s="26"/>
      <c r="K32" s="42"/>
      <c r="L32" s="27"/>
      <c r="M32" s="42"/>
      <c r="N32" s="26"/>
      <c r="O32" s="26"/>
      <c r="P32" s="26"/>
      <c r="Q32" s="42"/>
    </row>
  </sheetData>
  <sheetProtection/>
  <mergeCells count="23">
    <mergeCell ref="B23:E23"/>
    <mergeCell ref="H23:K23"/>
    <mergeCell ref="A1:G2"/>
    <mergeCell ref="B21:E21"/>
    <mergeCell ref="H21:K21"/>
    <mergeCell ref="B22:E22"/>
    <mergeCell ref="H22:K22"/>
    <mergeCell ref="H1:K2"/>
    <mergeCell ref="A19:E19"/>
    <mergeCell ref="G19:K19"/>
    <mergeCell ref="L1:L2"/>
    <mergeCell ref="A5:E5"/>
    <mergeCell ref="G5:K5"/>
    <mergeCell ref="H6:K6"/>
    <mergeCell ref="B7:E7"/>
    <mergeCell ref="H7:K7"/>
    <mergeCell ref="H20:K20"/>
    <mergeCell ref="B8:E8"/>
    <mergeCell ref="H8:K8"/>
    <mergeCell ref="B9:E9"/>
    <mergeCell ref="H9:K9"/>
    <mergeCell ref="B6:E6"/>
    <mergeCell ref="B20:E20"/>
  </mergeCells>
  <printOptions/>
  <pageMargins left="0.984251968503937" right="0.984251968503937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selection activeCell="M1" sqref="M1:P2"/>
    </sheetView>
  </sheetViews>
  <sheetFormatPr defaultColWidth="9.00390625" defaultRowHeight="13.5"/>
  <cols>
    <col min="1" max="1" width="16.75390625" style="19" customWidth="1"/>
    <col min="2" max="2" width="3.75390625" style="19" customWidth="1"/>
    <col min="3" max="3" width="2.75390625" style="19" customWidth="1"/>
    <col min="4" max="4" width="3.75390625" style="19" customWidth="1"/>
    <col min="5" max="5" width="16.75390625" style="19" customWidth="1"/>
    <col min="6" max="6" width="3.375" style="19" customWidth="1"/>
    <col min="7" max="7" width="16.75390625" style="19" customWidth="1"/>
    <col min="8" max="8" width="3.75390625" style="19" customWidth="1"/>
    <col min="9" max="9" width="2.50390625" style="19" customWidth="1"/>
    <col min="10" max="10" width="3.75390625" style="19" customWidth="1"/>
    <col min="11" max="11" width="16.75390625" style="19" customWidth="1"/>
    <col min="12" max="12" width="3.375" style="19" customWidth="1"/>
    <col min="13" max="13" width="16.75390625" style="19" customWidth="1"/>
    <col min="14" max="14" width="3.75390625" style="19" customWidth="1"/>
    <col min="15" max="15" width="2.50390625" style="19" customWidth="1"/>
    <col min="16" max="16" width="3.75390625" style="19" customWidth="1"/>
    <col min="17" max="17" width="16.75390625" style="19" customWidth="1"/>
    <col min="18" max="18" width="3.75390625" style="19" customWidth="1"/>
    <col min="19" max="19" width="11.25390625" style="19" customWidth="1"/>
    <col min="20" max="20" width="3.75390625" style="19" customWidth="1"/>
    <col min="21" max="21" width="2.50390625" style="19" customWidth="1"/>
    <col min="22" max="22" width="3.75390625" style="19" customWidth="1"/>
    <col min="23" max="23" width="11.25390625" style="19" customWidth="1"/>
    <col min="24" max="24" width="8.625" style="19" customWidth="1"/>
    <col min="25" max="25" width="2.50390625" style="19" customWidth="1"/>
    <col min="26" max="26" width="8.625" style="19" customWidth="1"/>
    <col min="27" max="28" width="6.25390625" style="19" customWidth="1"/>
    <col min="29" max="29" width="8.625" style="19" customWidth="1"/>
    <col min="30" max="30" width="2.50390625" style="19" customWidth="1"/>
    <col min="31" max="31" width="9.00390625" style="19" customWidth="1"/>
    <col min="32" max="33" width="6.25390625" style="19" customWidth="1"/>
    <col min="34" max="16384" width="9.00390625" style="19" customWidth="1"/>
  </cols>
  <sheetData>
    <row r="1" spans="1:17" ht="15" customHeight="1">
      <c r="A1" s="193" t="s">
        <v>36</v>
      </c>
      <c r="B1" s="193"/>
      <c r="C1" s="193"/>
      <c r="D1" s="193"/>
      <c r="E1" s="193"/>
      <c r="F1" s="193"/>
      <c r="G1" s="193"/>
      <c r="H1" s="193"/>
      <c r="I1" s="193"/>
      <c r="J1" s="193"/>
      <c r="K1" s="18"/>
      <c r="L1" s="18"/>
      <c r="M1" s="189" t="str">
        <f>'ブロック　割振り'!D1</f>
        <v>２月１４日（土）</v>
      </c>
      <c r="N1" s="189"/>
      <c r="O1" s="189"/>
      <c r="P1" s="189"/>
      <c r="Q1" s="189" t="s">
        <v>21</v>
      </c>
    </row>
    <row r="2" spans="1:17" ht="1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8"/>
      <c r="L2" s="18"/>
      <c r="M2" s="189"/>
      <c r="N2" s="189"/>
      <c r="O2" s="189"/>
      <c r="P2" s="189"/>
      <c r="Q2" s="189"/>
    </row>
    <row r="3" ht="7.5" customHeight="1"/>
    <row r="4" spans="1:17" ht="13.5">
      <c r="A4" s="56" t="str">
        <f>'ブロック　割振り'!B12</f>
        <v>狩野ドーム</v>
      </c>
      <c r="B4" s="20"/>
      <c r="C4" s="20"/>
      <c r="D4" s="20"/>
      <c r="E4" s="20"/>
      <c r="F4" s="20"/>
      <c r="G4" s="56" t="str">
        <f>'ブロック　割振り'!B12</f>
        <v>狩野ドーム</v>
      </c>
      <c r="H4" s="20"/>
      <c r="I4" s="20"/>
      <c r="J4" s="20"/>
      <c r="K4" s="20"/>
      <c r="L4" s="20"/>
      <c r="M4" s="56" t="str">
        <f>'ブロック　割振り'!B16</f>
        <v>大仁小学校</v>
      </c>
      <c r="N4" s="20"/>
      <c r="O4" s="20"/>
      <c r="P4" s="20"/>
      <c r="Q4" s="20"/>
    </row>
    <row r="5" spans="1:17" ht="13.5">
      <c r="A5" s="190" t="s">
        <v>118</v>
      </c>
      <c r="B5" s="191"/>
      <c r="C5" s="191"/>
      <c r="D5" s="191"/>
      <c r="E5" s="192"/>
      <c r="F5" s="22"/>
      <c r="G5" s="190" t="s">
        <v>38</v>
      </c>
      <c r="H5" s="191"/>
      <c r="I5" s="191"/>
      <c r="J5" s="191"/>
      <c r="K5" s="192"/>
      <c r="L5" s="20"/>
      <c r="M5" s="190" t="s">
        <v>51</v>
      </c>
      <c r="N5" s="191"/>
      <c r="O5" s="191"/>
      <c r="P5" s="191"/>
      <c r="Q5" s="192"/>
    </row>
    <row r="6" spans="1:17" ht="15" customHeight="1">
      <c r="A6" s="23">
        <v>1</v>
      </c>
      <c r="B6" s="194" t="str">
        <f>'ブロック　割振り'!E12</f>
        <v>渋沢</v>
      </c>
      <c r="C6" s="195"/>
      <c r="D6" s="195"/>
      <c r="E6" s="196"/>
      <c r="F6" s="22"/>
      <c r="G6" s="23">
        <v>1</v>
      </c>
      <c r="H6" s="186" t="str">
        <f>'ブロック　割振り'!E14</f>
        <v>Ｋ ｊｒ</v>
      </c>
      <c r="I6" s="187"/>
      <c r="J6" s="187"/>
      <c r="K6" s="188"/>
      <c r="L6" s="20"/>
      <c r="M6" s="23">
        <v>1</v>
      </c>
      <c r="N6" s="194" t="str">
        <f>'ブロック　割振り'!E16</f>
        <v>桜丘</v>
      </c>
      <c r="O6" s="195"/>
      <c r="P6" s="195"/>
      <c r="Q6" s="196"/>
    </row>
    <row r="7" spans="1:17" ht="15" customHeight="1">
      <c r="A7" s="23">
        <v>2</v>
      </c>
      <c r="B7" s="194" t="str">
        <f>'ブロック　割振り'!F12</f>
        <v>知多市</v>
      </c>
      <c r="C7" s="195"/>
      <c r="D7" s="195"/>
      <c r="E7" s="196"/>
      <c r="F7" s="22"/>
      <c r="G7" s="23">
        <v>2</v>
      </c>
      <c r="H7" s="186" t="str">
        <f>'ブロック　割振り'!F14</f>
        <v>森下</v>
      </c>
      <c r="I7" s="187"/>
      <c r="J7" s="187"/>
      <c r="K7" s="188"/>
      <c r="L7" s="20"/>
      <c r="M7" s="23">
        <v>2</v>
      </c>
      <c r="N7" s="194" t="str">
        <f>'ブロック　割振り'!F16</f>
        <v>城北</v>
      </c>
      <c r="O7" s="195"/>
      <c r="P7" s="195"/>
      <c r="Q7" s="196"/>
    </row>
    <row r="8" spans="1:17" ht="15" customHeight="1">
      <c r="A8" s="23">
        <v>3</v>
      </c>
      <c r="B8" s="194" t="str">
        <f>'ブロック　割振り'!G12</f>
        <v>清水教室</v>
      </c>
      <c r="C8" s="195"/>
      <c r="D8" s="195"/>
      <c r="E8" s="196"/>
      <c r="F8" s="22"/>
      <c r="G8" s="23">
        <v>3</v>
      </c>
      <c r="H8" s="186" t="str">
        <f>'ブロック　割振り'!G14</f>
        <v>金岡（愛鷹）</v>
      </c>
      <c r="I8" s="187"/>
      <c r="J8" s="187"/>
      <c r="K8" s="188"/>
      <c r="L8" s="20"/>
      <c r="M8" s="23">
        <v>3</v>
      </c>
      <c r="N8" s="194" t="str">
        <f>'ブロック　割振り'!G16</f>
        <v>清水町ＫＦ</v>
      </c>
      <c r="O8" s="195"/>
      <c r="P8" s="195"/>
      <c r="Q8" s="196"/>
    </row>
    <row r="9" spans="1:17" ht="15" customHeight="1">
      <c r="A9" s="23">
        <v>4</v>
      </c>
      <c r="B9" s="194" t="str">
        <f>'ブロック　割振り'!H12</f>
        <v>伊豆教室 A</v>
      </c>
      <c r="C9" s="195"/>
      <c r="D9" s="195"/>
      <c r="E9" s="196"/>
      <c r="F9" s="22"/>
      <c r="G9" s="23">
        <v>4</v>
      </c>
      <c r="H9" s="186" t="str">
        <f>'ブロック　割振り'!H14</f>
        <v>駿東教室</v>
      </c>
      <c r="I9" s="187"/>
      <c r="J9" s="187"/>
      <c r="K9" s="188"/>
      <c r="L9" s="20"/>
      <c r="M9" s="23">
        <v>4</v>
      </c>
      <c r="N9" s="194" t="str">
        <f>'ブロック　割振り'!H16</f>
        <v>富士吉田選抜Ａ</v>
      </c>
      <c r="O9" s="195"/>
      <c r="P9" s="195"/>
      <c r="Q9" s="196"/>
    </row>
    <row r="10" spans="1:22" ht="13.5">
      <c r="A10" s="23">
        <v>5</v>
      </c>
      <c r="B10" s="194" t="str">
        <f>'ブロック　割振り'!I12</f>
        <v>中巨摩選抜</v>
      </c>
      <c r="C10" s="195"/>
      <c r="D10" s="195"/>
      <c r="E10" s="196"/>
      <c r="F10" s="20"/>
      <c r="G10" s="26"/>
      <c r="H10" s="26"/>
      <c r="I10" s="26"/>
      <c r="J10" s="26"/>
      <c r="K10" s="26"/>
      <c r="L10" s="20"/>
      <c r="M10" s="23">
        <v>5</v>
      </c>
      <c r="N10" s="194" t="str">
        <f>'ブロック　割振り'!I16</f>
        <v>伊豆教室 Ｋ</v>
      </c>
      <c r="O10" s="195"/>
      <c r="P10" s="195"/>
      <c r="Q10" s="196"/>
      <c r="U10" s="27"/>
      <c r="V10" s="27"/>
    </row>
    <row r="11" spans="1:21" ht="11.25" customHeight="1">
      <c r="A11" s="25"/>
      <c r="B11" s="25"/>
      <c r="C11" s="25"/>
      <c r="D11" s="25"/>
      <c r="E11" s="25"/>
      <c r="F11" s="20"/>
      <c r="G11" s="26"/>
      <c r="H11" s="26"/>
      <c r="I11" s="26"/>
      <c r="J11" s="26"/>
      <c r="K11" s="26"/>
      <c r="L11" s="26"/>
      <c r="M11" s="25"/>
      <c r="N11" s="25"/>
      <c r="O11" s="25"/>
      <c r="P11" s="25"/>
      <c r="Q11" s="25"/>
      <c r="R11" s="27"/>
      <c r="U11" s="27"/>
    </row>
    <row r="12" spans="1:21" ht="20.25" customHeight="1">
      <c r="A12" s="61" t="str">
        <f>B9</f>
        <v>伊豆教室 A</v>
      </c>
      <c r="B12" s="30"/>
      <c r="C12" s="21" t="s">
        <v>14</v>
      </c>
      <c r="D12" s="31"/>
      <c r="E12" s="62" t="str">
        <f>B6</f>
        <v>渋沢</v>
      </c>
      <c r="F12" s="28"/>
      <c r="G12" s="53" t="str">
        <f>H9</f>
        <v>駿東教室</v>
      </c>
      <c r="H12" s="30"/>
      <c r="I12" s="21" t="s">
        <v>14</v>
      </c>
      <c r="J12" s="31"/>
      <c r="K12" s="54" t="str">
        <f>H6</f>
        <v>Ｋ ｊｒ</v>
      </c>
      <c r="L12" s="29"/>
      <c r="M12" s="61" t="str">
        <f>N9</f>
        <v>富士吉田選抜Ａ</v>
      </c>
      <c r="N12" s="30"/>
      <c r="O12" s="21" t="s">
        <v>49</v>
      </c>
      <c r="P12" s="31"/>
      <c r="Q12" s="62" t="str">
        <f>N6</f>
        <v>桜丘</v>
      </c>
      <c r="R12" s="27"/>
      <c r="U12" s="27"/>
    </row>
    <row r="13" spans="1:21" ht="20.25" customHeight="1">
      <c r="A13" s="61" t="str">
        <f>B10</f>
        <v>中巨摩選抜</v>
      </c>
      <c r="B13" s="30"/>
      <c r="C13" s="21" t="s">
        <v>14</v>
      </c>
      <c r="D13" s="31"/>
      <c r="E13" s="62" t="str">
        <f>B7</f>
        <v>知多市</v>
      </c>
      <c r="F13" s="28"/>
      <c r="G13" s="53" t="str">
        <f>H7</f>
        <v>森下</v>
      </c>
      <c r="H13" s="30"/>
      <c r="I13" s="21" t="s">
        <v>14</v>
      </c>
      <c r="J13" s="31"/>
      <c r="K13" s="54" t="str">
        <f>H8</f>
        <v>金岡（愛鷹）</v>
      </c>
      <c r="L13" s="29"/>
      <c r="M13" s="61" t="str">
        <f>N10</f>
        <v>伊豆教室 Ｋ</v>
      </c>
      <c r="N13" s="30"/>
      <c r="O13" s="21" t="s">
        <v>49</v>
      </c>
      <c r="P13" s="31"/>
      <c r="Q13" s="62" t="str">
        <f>N7</f>
        <v>城北</v>
      </c>
      <c r="R13" s="27"/>
      <c r="U13" s="27"/>
    </row>
    <row r="14" spans="1:21" ht="20.25" customHeight="1">
      <c r="A14" s="61" t="str">
        <f>B9</f>
        <v>伊豆教室 A</v>
      </c>
      <c r="B14" s="30"/>
      <c r="C14" s="21" t="s">
        <v>14</v>
      </c>
      <c r="D14" s="31"/>
      <c r="E14" s="62" t="str">
        <f>B10</f>
        <v>中巨摩選抜</v>
      </c>
      <c r="F14" s="28"/>
      <c r="G14" s="53" t="str">
        <f>H6</f>
        <v>Ｋ ｊｒ</v>
      </c>
      <c r="H14" s="30"/>
      <c r="I14" s="21" t="s">
        <v>14</v>
      </c>
      <c r="J14" s="31"/>
      <c r="K14" s="54" t="str">
        <f>H8</f>
        <v>金岡（愛鷹）</v>
      </c>
      <c r="L14" s="29"/>
      <c r="M14" s="61" t="str">
        <f>N9</f>
        <v>富士吉田選抜Ａ</v>
      </c>
      <c r="N14" s="30"/>
      <c r="O14" s="21" t="s">
        <v>49</v>
      </c>
      <c r="P14" s="31"/>
      <c r="Q14" s="62" t="str">
        <f>N10</f>
        <v>伊豆教室 Ｋ</v>
      </c>
      <c r="R14" s="27"/>
      <c r="U14" s="27"/>
    </row>
    <row r="15" spans="1:21" ht="20.25" customHeight="1">
      <c r="A15" s="61" t="str">
        <f>B6</f>
        <v>渋沢</v>
      </c>
      <c r="B15" s="30"/>
      <c r="C15" s="21" t="s">
        <v>14</v>
      </c>
      <c r="D15" s="31"/>
      <c r="E15" s="62" t="str">
        <f>B8</f>
        <v>清水教室</v>
      </c>
      <c r="F15" s="28"/>
      <c r="G15" s="53" t="str">
        <f>H7</f>
        <v>森下</v>
      </c>
      <c r="H15" s="30"/>
      <c r="I15" s="21" t="s">
        <v>14</v>
      </c>
      <c r="J15" s="31"/>
      <c r="K15" s="54" t="str">
        <f>H9</f>
        <v>駿東教室</v>
      </c>
      <c r="L15" s="29"/>
      <c r="M15" s="61" t="str">
        <f>N6</f>
        <v>桜丘</v>
      </c>
      <c r="N15" s="30"/>
      <c r="O15" s="21" t="s">
        <v>49</v>
      </c>
      <c r="P15" s="31"/>
      <c r="Q15" s="62" t="str">
        <f>N8</f>
        <v>清水町ＫＦ</v>
      </c>
      <c r="R15" s="27"/>
      <c r="U15" s="27"/>
    </row>
    <row r="16" spans="1:21" ht="20.25" customHeight="1">
      <c r="A16" s="61" t="str">
        <f>B6</f>
        <v>渋沢</v>
      </c>
      <c r="B16" s="30"/>
      <c r="C16" s="21" t="s">
        <v>14</v>
      </c>
      <c r="D16" s="31"/>
      <c r="E16" s="62" t="str">
        <f>B10</f>
        <v>中巨摩選抜</v>
      </c>
      <c r="F16" s="28"/>
      <c r="G16" s="53" t="str">
        <f>H6</f>
        <v>Ｋ ｊｒ</v>
      </c>
      <c r="H16" s="30"/>
      <c r="I16" s="21" t="s">
        <v>14</v>
      </c>
      <c r="J16" s="31"/>
      <c r="K16" s="54" t="str">
        <f>H7</f>
        <v>森下</v>
      </c>
      <c r="L16" s="29"/>
      <c r="M16" s="61" t="str">
        <f>N6</f>
        <v>桜丘</v>
      </c>
      <c r="N16" s="30"/>
      <c r="O16" s="21" t="s">
        <v>49</v>
      </c>
      <c r="P16" s="31"/>
      <c r="Q16" s="62" t="str">
        <f>N10</f>
        <v>伊豆教室 Ｋ</v>
      </c>
      <c r="R16" s="27"/>
      <c r="U16" s="27"/>
    </row>
    <row r="17" spans="1:21" ht="20.25" customHeight="1">
      <c r="A17" s="61" t="str">
        <f>B8</f>
        <v>清水教室</v>
      </c>
      <c r="B17" s="30"/>
      <c r="C17" s="21" t="s">
        <v>14</v>
      </c>
      <c r="D17" s="31"/>
      <c r="E17" s="62" t="str">
        <f>B7</f>
        <v>知多市</v>
      </c>
      <c r="F17" s="28"/>
      <c r="G17" s="53" t="str">
        <f>H9</f>
        <v>駿東教室</v>
      </c>
      <c r="H17" s="30"/>
      <c r="I17" s="21" t="s">
        <v>14</v>
      </c>
      <c r="J17" s="31"/>
      <c r="K17" s="54" t="str">
        <f>H8</f>
        <v>金岡（愛鷹）</v>
      </c>
      <c r="L17" s="26"/>
      <c r="M17" s="61" t="str">
        <f>N8</f>
        <v>清水町ＫＦ</v>
      </c>
      <c r="N17" s="30"/>
      <c r="O17" s="21" t="s">
        <v>49</v>
      </c>
      <c r="P17" s="31"/>
      <c r="Q17" s="62" t="str">
        <f>N7</f>
        <v>城北</v>
      </c>
      <c r="R17" s="27"/>
      <c r="U17" s="27"/>
    </row>
    <row r="18" spans="1:21" ht="20.25" customHeight="1">
      <c r="A18" s="61" t="str">
        <f>B7</f>
        <v>知多市</v>
      </c>
      <c r="B18" s="30"/>
      <c r="C18" s="21" t="s">
        <v>14</v>
      </c>
      <c r="D18" s="31"/>
      <c r="E18" s="62" t="str">
        <f>B9</f>
        <v>伊豆教室 A</v>
      </c>
      <c r="F18" s="25"/>
      <c r="G18" s="60"/>
      <c r="H18" s="26"/>
      <c r="I18" s="26"/>
      <c r="J18" s="26"/>
      <c r="K18" s="60"/>
      <c r="L18" s="26"/>
      <c r="M18" s="61" t="str">
        <f>N7</f>
        <v>城北</v>
      </c>
      <c r="N18" s="30"/>
      <c r="O18" s="21" t="s">
        <v>49</v>
      </c>
      <c r="P18" s="31"/>
      <c r="Q18" s="62" t="str">
        <f>N9</f>
        <v>富士吉田選抜Ａ</v>
      </c>
      <c r="R18" s="27"/>
      <c r="U18" s="27"/>
    </row>
    <row r="19" spans="1:27" ht="20.25" customHeight="1">
      <c r="A19" s="61" t="str">
        <f>B8</f>
        <v>清水教室</v>
      </c>
      <c r="B19" s="30"/>
      <c r="C19" s="21" t="s">
        <v>14</v>
      </c>
      <c r="D19" s="31"/>
      <c r="E19" s="62" t="str">
        <f>B10</f>
        <v>中巨摩選抜</v>
      </c>
      <c r="F19" s="25"/>
      <c r="G19" s="60"/>
      <c r="H19" s="26"/>
      <c r="I19" s="26"/>
      <c r="J19" s="26"/>
      <c r="K19" s="60"/>
      <c r="L19" s="20"/>
      <c r="M19" s="61" t="str">
        <f>N8</f>
        <v>清水町ＫＦ</v>
      </c>
      <c r="N19" s="30"/>
      <c r="O19" s="21" t="s">
        <v>49</v>
      </c>
      <c r="P19" s="31"/>
      <c r="Q19" s="62" t="str">
        <f>N10</f>
        <v>伊豆教室 Ｋ</v>
      </c>
      <c r="R19" s="20"/>
      <c r="V19" s="27"/>
      <c r="AA19" s="27"/>
    </row>
    <row r="20" spans="1:22" ht="13.5">
      <c r="A20" s="20"/>
      <c r="B20" s="20"/>
      <c r="C20" s="20"/>
      <c r="D20" s="20"/>
      <c r="E20" s="20"/>
      <c r="F20" s="20"/>
      <c r="G20" s="55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V20" s="27"/>
    </row>
    <row r="21" spans="1:22" ht="13.5">
      <c r="A21" s="56" t="str">
        <f>'ブロック　割振り'!B16</f>
        <v>大仁小学校</v>
      </c>
      <c r="B21" s="20"/>
      <c r="C21" s="20"/>
      <c r="D21" s="20"/>
      <c r="E21" s="20"/>
      <c r="F21" s="20"/>
      <c r="G21" s="56" t="str">
        <f>'ブロック　割振り'!B20</f>
        <v>修善寺東小学校</v>
      </c>
      <c r="H21" s="20"/>
      <c r="I21" s="20"/>
      <c r="J21" s="20"/>
      <c r="K21" s="20"/>
      <c r="L21" s="25"/>
      <c r="M21" s="56" t="str">
        <f>'ブロック　割振り'!B20</f>
        <v>修善寺東小学校</v>
      </c>
      <c r="N21" s="20"/>
      <c r="O21" s="20"/>
      <c r="P21" s="20"/>
      <c r="Q21" s="20"/>
      <c r="R21" s="20"/>
      <c r="V21" s="27"/>
    </row>
    <row r="22" spans="1:22" ht="15" customHeight="1">
      <c r="A22" s="190" t="s">
        <v>39</v>
      </c>
      <c r="B22" s="191"/>
      <c r="C22" s="191"/>
      <c r="D22" s="191"/>
      <c r="E22" s="192"/>
      <c r="F22" s="20"/>
      <c r="G22" s="190" t="s">
        <v>40</v>
      </c>
      <c r="H22" s="191"/>
      <c r="I22" s="191"/>
      <c r="J22" s="191"/>
      <c r="K22" s="192"/>
      <c r="L22" s="22"/>
      <c r="M22" s="190" t="s">
        <v>41</v>
      </c>
      <c r="N22" s="191"/>
      <c r="O22" s="191"/>
      <c r="P22" s="191"/>
      <c r="Q22" s="192"/>
      <c r="R22" s="20"/>
      <c r="V22" s="27"/>
    </row>
    <row r="23" spans="1:22" ht="15" customHeight="1">
      <c r="A23" s="23">
        <v>1</v>
      </c>
      <c r="B23" s="194" t="str">
        <f>'ブロック　割振り'!E18</f>
        <v>秦野南</v>
      </c>
      <c r="C23" s="195"/>
      <c r="D23" s="195"/>
      <c r="E23" s="196"/>
      <c r="F23" s="20"/>
      <c r="G23" s="23">
        <v>1</v>
      </c>
      <c r="H23" s="186" t="str">
        <f>'ブロック　割振り'!E20</f>
        <v>伊勢原</v>
      </c>
      <c r="I23" s="187"/>
      <c r="J23" s="187"/>
      <c r="K23" s="188"/>
      <c r="L23" s="22"/>
      <c r="M23" s="23">
        <v>1</v>
      </c>
      <c r="N23" s="186" t="str">
        <f>'ブロック　割振り'!E22</f>
        <v>富士吉田選抜Ｂ</v>
      </c>
      <c r="O23" s="187"/>
      <c r="P23" s="187"/>
      <c r="Q23" s="188"/>
      <c r="R23" s="20"/>
      <c r="V23" s="27"/>
    </row>
    <row r="24" spans="1:22" ht="15" customHeight="1">
      <c r="A24" s="23">
        <v>2</v>
      </c>
      <c r="B24" s="194" t="str">
        <f>'ブロック　割振り'!F18</f>
        <v>御殿場東</v>
      </c>
      <c r="C24" s="195"/>
      <c r="D24" s="195"/>
      <c r="E24" s="196"/>
      <c r="F24" s="20"/>
      <c r="G24" s="23">
        <v>2</v>
      </c>
      <c r="H24" s="186" t="str">
        <f>'ブロック　割振り'!F20</f>
        <v>丘</v>
      </c>
      <c r="I24" s="187"/>
      <c r="J24" s="187"/>
      <c r="K24" s="188"/>
      <c r="L24" s="22"/>
      <c r="M24" s="23">
        <v>2</v>
      </c>
      <c r="N24" s="186" t="str">
        <f>'ブロック　割振り'!F22</f>
        <v>片浜</v>
      </c>
      <c r="O24" s="187"/>
      <c r="P24" s="187"/>
      <c r="Q24" s="188"/>
      <c r="R24" s="20"/>
      <c r="V24" s="27"/>
    </row>
    <row r="25" spans="1:22" ht="15" customHeight="1">
      <c r="A25" s="23">
        <v>3</v>
      </c>
      <c r="B25" s="194" t="str">
        <f>'ブロック　割振り'!G18</f>
        <v>大里西</v>
      </c>
      <c r="C25" s="195"/>
      <c r="D25" s="195"/>
      <c r="E25" s="196"/>
      <c r="F25" s="20"/>
      <c r="G25" s="23">
        <v>3</v>
      </c>
      <c r="H25" s="186" t="str">
        <f>'ブロック　割振り'!G20</f>
        <v>香貫（沢田）</v>
      </c>
      <c r="I25" s="187"/>
      <c r="J25" s="187"/>
      <c r="K25" s="188"/>
      <c r="L25" s="22"/>
      <c r="M25" s="23">
        <v>3</v>
      </c>
      <c r="N25" s="186" t="str">
        <f>'ブロック　割振り'!G22</f>
        <v>安倍口</v>
      </c>
      <c r="O25" s="187"/>
      <c r="P25" s="187"/>
      <c r="Q25" s="188"/>
      <c r="R25" s="20"/>
      <c r="V25" s="27"/>
    </row>
    <row r="26" spans="1:19" ht="13.5" customHeight="1">
      <c r="A26" s="23">
        <v>4</v>
      </c>
      <c r="B26" s="194" t="str">
        <f>'ブロック　割振り'!H18</f>
        <v>ＳＵＢ６</v>
      </c>
      <c r="C26" s="195"/>
      <c r="D26" s="195"/>
      <c r="E26" s="196"/>
      <c r="F26" s="20"/>
      <c r="G26" s="23">
        <v>4</v>
      </c>
      <c r="H26" s="186" t="str">
        <f>'ブロック　割振り'!H20</f>
        <v>伊豆教室ＪｒＡ</v>
      </c>
      <c r="I26" s="187"/>
      <c r="J26" s="187"/>
      <c r="K26" s="188"/>
      <c r="L26" s="20"/>
      <c r="M26" s="23">
        <v>4</v>
      </c>
      <c r="N26" s="186" t="str">
        <f>'ブロック　割振り'!H22</f>
        <v>伊豆教室ＪｒＳ</v>
      </c>
      <c r="O26" s="187"/>
      <c r="P26" s="187"/>
      <c r="Q26" s="188"/>
      <c r="R26" s="20"/>
      <c r="S26" s="27"/>
    </row>
    <row r="27" spans="1:19" ht="13.5" customHeight="1">
      <c r="A27" s="23">
        <v>5</v>
      </c>
      <c r="B27" s="194" t="str">
        <f>'ブロック　割振り'!I18</f>
        <v>南都留選抜</v>
      </c>
      <c r="C27" s="195"/>
      <c r="D27" s="195"/>
      <c r="E27" s="196"/>
      <c r="F27" s="20"/>
      <c r="G27" s="26"/>
      <c r="H27" s="77"/>
      <c r="I27" s="77"/>
      <c r="J27" s="77"/>
      <c r="K27" s="77"/>
      <c r="L27" s="20"/>
      <c r="M27" s="26"/>
      <c r="N27" s="77"/>
      <c r="O27" s="77"/>
      <c r="P27" s="77"/>
      <c r="Q27" s="77"/>
      <c r="R27" s="32"/>
      <c r="S27" s="27"/>
    </row>
    <row r="28" spans="1:19" ht="7.5" customHeight="1">
      <c r="A28" s="78"/>
      <c r="B28" s="78"/>
      <c r="C28" s="78"/>
      <c r="D28" s="78"/>
      <c r="E28" s="78"/>
      <c r="F28" s="26"/>
      <c r="G28" s="24"/>
      <c r="H28" s="20"/>
      <c r="I28" s="20"/>
      <c r="J28" s="20"/>
      <c r="K28" s="20"/>
      <c r="L28" s="26"/>
      <c r="M28" s="20"/>
      <c r="N28" s="20"/>
      <c r="O28" s="20"/>
      <c r="P28" s="20"/>
      <c r="Q28" s="20"/>
      <c r="R28" s="32"/>
      <c r="S28" s="27"/>
    </row>
    <row r="29" spans="1:19" ht="21" customHeight="1">
      <c r="A29" s="61" t="str">
        <f>B26</f>
        <v>ＳＵＢ６</v>
      </c>
      <c r="B29" s="30"/>
      <c r="C29" s="21" t="s">
        <v>14</v>
      </c>
      <c r="D29" s="31"/>
      <c r="E29" s="62" t="str">
        <f>B23</f>
        <v>秦野南</v>
      </c>
      <c r="F29" s="29"/>
      <c r="G29" s="53" t="str">
        <f>H26</f>
        <v>伊豆教室ＪｒＡ</v>
      </c>
      <c r="H29" s="30"/>
      <c r="I29" s="21" t="s">
        <v>14</v>
      </c>
      <c r="J29" s="31"/>
      <c r="K29" s="54" t="str">
        <f>H23</f>
        <v>伊勢原</v>
      </c>
      <c r="L29" s="26"/>
      <c r="M29" s="53" t="str">
        <f>N26</f>
        <v>伊豆教室ＪｒＳ</v>
      </c>
      <c r="N29" s="30"/>
      <c r="O29" s="21" t="s">
        <v>14</v>
      </c>
      <c r="P29" s="31"/>
      <c r="Q29" s="54" t="str">
        <f>N23</f>
        <v>富士吉田選抜Ｂ</v>
      </c>
      <c r="R29" s="32"/>
      <c r="S29" s="27"/>
    </row>
    <row r="30" spans="1:19" ht="21" customHeight="1">
      <c r="A30" s="61" t="str">
        <f>B27</f>
        <v>南都留選抜</v>
      </c>
      <c r="B30" s="30"/>
      <c r="C30" s="21" t="s">
        <v>14</v>
      </c>
      <c r="D30" s="31"/>
      <c r="E30" s="62" t="str">
        <f>B24</f>
        <v>御殿場東</v>
      </c>
      <c r="F30" s="29"/>
      <c r="G30" s="53" t="str">
        <f>H24</f>
        <v>丘</v>
      </c>
      <c r="H30" s="30"/>
      <c r="I30" s="21" t="s">
        <v>14</v>
      </c>
      <c r="J30" s="31"/>
      <c r="K30" s="54" t="str">
        <f>H25</f>
        <v>香貫（沢田）</v>
      </c>
      <c r="L30" s="26"/>
      <c r="M30" s="53" t="str">
        <f>N24</f>
        <v>片浜</v>
      </c>
      <c r="N30" s="30"/>
      <c r="O30" s="21" t="s">
        <v>14</v>
      </c>
      <c r="P30" s="31"/>
      <c r="Q30" s="54" t="str">
        <f>N25</f>
        <v>安倍口</v>
      </c>
      <c r="R30" s="32"/>
      <c r="S30" s="27"/>
    </row>
    <row r="31" spans="1:19" ht="21" customHeight="1">
      <c r="A31" s="61" t="str">
        <f>B26</f>
        <v>ＳＵＢ６</v>
      </c>
      <c r="B31" s="30"/>
      <c r="C31" s="21" t="s">
        <v>14</v>
      </c>
      <c r="D31" s="31"/>
      <c r="E31" s="62" t="str">
        <f>B27</f>
        <v>南都留選抜</v>
      </c>
      <c r="F31" s="29"/>
      <c r="G31" s="53" t="str">
        <f>H23</f>
        <v>伊勢原</v>
      </c>
      <c r="H31" s="30"/>
      <c r="I31" s="21" t="s">
        <v>14</v>
      </c>
      <c r="J31" s="31"/>
      <c r="K31" s="54" t="str">
        <f>H25</f>
        <v>香貫（沢田）</v>
      </c>
      <c r="L31" s="26"/>
      <c r="M31" s="53" t="str">
        <f>N23</f>
        <v>富士吉田選抜Ｂ</v>
      </c>
      <c r="N31" s="30"/>
      <c r="O31" s="21" t="s">
        <v>14</v>
      </c>
      <c r="P31" s="31"/>
      <c r="Q31" s="54" t="str">
        <f>N25</f>
        <v>安倍口</v>
      </c>
      <c r="R31" s="32"/>
      <c r="S31" s="27"/>
    </row>
    <row r="32" spans="1:18" ht="21" customHeight="1">
      <c r="A32" s="61" t="str">
        <f>B23</f>
        <v>秦野南</v>
      </c>
      <c r="B32" s="30"/>
      <c r="C32" s="21" t="s">
        <v>14</v>
      </c>
      <c r="D32" s="31"/>
      <c r="E32" s="62" t="str">
        <f>B25</f>
        <v>大里西</v>
      </c>
      <c r="F32" s="29"/>
      <c r="G32" s="53" t="str">
        <f>H24</f>
        <v>丘</v>
      </c>
      <c r="H32" s="30"/>
      <c r="I32" s="21" t="s">
        <v>14</v>
      </c>
      <c r="J32" s="31"/>
      <c r="K32" s="54" t="str">
        <f>H26</f>
        <v>伊豆教室ＪｒＡ</v>
      </c>
      <c r="L32" s="26"/>
      <c r="M32" s="53" t="str">
        <f>N24</f>
        <v>片浜</v>
      </c>
      <c r="N32" s="30"/>
      <c r="O32" s="21" t="s">
        <v>14</v>
      </c>
      <c r="P32" s="31"/>
      <c r="Q32" s="54" t="str">
        <f>N26</f>
        <v>伊豆教室ＪｒＳ</v>
      </c>
      <c r="R32" s="32"/>
    </row>
    <row r="33" spans="1:17" ht="18.75" customHeight="1">
      <c r="A33" s="61" t="str">
        <f>B23</f>
        <v>秦野南</v>
      </c>
      <c r="B33" s="30"/>
      <c r="C33" s="21" t="s">
        <v>14</v>
      </c>
      <c r="D33" s="31"/>
      <c r="E33" s="62" t="str">
        <f>B27</f>
        <v>南都留選抜</v>
      </c>
      <c r="F33" s="29"/>
      <c r="G33" s="53" t="str">
        <f>H23</f>
        <v>伊勢原</v>
      </c>
      <c r="H33" s="30"/>
      <c r="I33" s="21" t="s">
        <v>14</v>
      </c>
      <c r="J33" s="31"/>
      <c r="K33" s="54" t="str">
        <f>H24</f>
        <v>丘</v>
      </c>
      <c r="L33" s="26"/>
      <c r="M33" s="53" t="str">
        <f>N23</f>
        <v>富士吉田選抜Ｂ</v>
      </c>
      <c r="N33" s="30"/>
      <c r="O33" s="21" t="s">
        <v>14</v>
      </c>
      <c r="P33" s="31"/>
      <c r="Q33" s="54" t="str">
        <f>N24</f>
        <v>片浜</v>
      </c>
    </row>
    <row r="34" spans="1:17" ht="18.75" customHeight="1">
      <c r="A34" s="61" t="str">
        <f>B25</f>
        <v>大里西</v>
      </c>
      <c r="B34" s="30"/>
      <c r="C34" s="21" t="s">
        <v>14</v>
      </c>
      <c r="D34" s="31"/>
      <c r="E34" s="62" t="str">
        <f>B24</f>
        <v>御殿場東</v>
      </c>
      <c r="F34" s="20"/>
      <c r="G34" s="53" t="str">
        <f>H26</f>
        <v>伊豆教室ＪｒＡ</v>
      </c>
      <c r="H34" s="30"/>
      <c r="I34" s="21" t="s">
        <v>14</v>
      </c>
      <c r="J34" s="31"/>
      <c r="K34" s="54" t="str">
        <f>H25</f>
        <v>香貫（沢田）</v>
      </c>
      <c r="L34" s="26"/>
      <c r="M34" s="53" t="str">
        <f>N26</f>
        <v>伊豆教室ＪｒＳ</v>
      </c>
      <c r="N34" s="30"/>
      <c r="O34" s="21" t="s">
        <v>14</v>
      </c>
      <c r="P34" s="31"/>
      <c r="Q34" s="54" t="str">
        <f>N25</f>
        <v>安倍口</v>
      </c>
    </row>
    <row r="35" spans="1:17" ht="18.75" customHeight="1">
      <c r="A35" s="61" t="str">
        <f>B24</f>
        <v>御殿場東</v>
      </c>
      <c r="B35" s="30"/>
      <c r="C35" s="21" t="s">
        <v>14</v>
      </c>
      <c r="D35" s="31"/>
      <c r="E35" s="62" t="str">
        <f>B26</f>
        <v>ＳＵＢ６</v>
      </c>
      <c r="G35" s="41"/>
      <c r="H35" s="40"/>
      <c r="I35" s="40"/>
      <c r="J35" s="40"/>
      <c r="K35" s="41"/>
      <c r="L35" s="27"/>
      <c r="M35" s="41"/>
      <c r="N35" s="40"/>
      <c r="O35" s="40"/>
      <c r="P35" s="40"/>
      <c r="Q35" s="41"/>
    </row>
    <row r="36" spans="1:17" ht="18.75" customHeight="1">
      <c r="A36" s="61" t="str">
        <f>B25</f>
        <v>大里西</v>
      </c>
      <c r="B36" s="30"/>
      <c r="C36" s="21" t="s">
        <v>14</v>
      </c>
      <c r="D36" s="31"/>
      <c r="E36" s="62" t="str">
        <f>B27</f>
        <v>南都留選抜</v>
      </c>
      <c r="G36" s="42"/>
      <c r="H36" s="26"/>
      <c r="I36" s="26"/>
      <c r="J36" s="26"/>
      <c r="K36" s="42"/>
      <c r="M36" s="42"/>
      <c r="N36" s="26"/>
      <c r="O36" s="26"/>
      <c r="P36" s="26"/>
      <c r="Q36" s="42"/>
    </row>
  </sheetData>
  <sheetProtection/>
  <mergeCells count="36">
    <mergeCell ref="B10:E10"/>
    <mergeCell ref="B26:E26"/>
    <mergeCell ref="H26:K26"/>
    <mergeCell ref="N26:Q26"/>
    <mergeCell ref="A1:J2"/>
    <mergeCell ref="A5:E5"/>
    <mergeCell ref="G5:K5"/>
    <mergeCell ref="N24:Q24"/>
    <mergeCell ref="N10:Q10"/>
    <mergeCell ref="N8:Q8"/>
    <mergeCell ref="M1:P2"/>
    <mergeCell ref="Q1:Q2"/>
    <mergeCell ref="B23:E23"/>
    <mergeCell ref="H23:K23"/>
    <mergeCell ref="N23:Q23"/>
    <mergeCell ref="N6:Q6"/>
    <mergeCell ref="M5:Q5"/>
    <mergeCell ref="A22:E22"/>
    <mergeCell ref="B6:E6"/>
    <mergeCell ref="H6:K6"/>
    <mergeCell ref="N7:Q7"/>
    <mergeCell ref="B9:E9"/>
    <mergeCell ref="H9:K9"/>
    <mergeCell ref="N9:Q9"/>
    <mergeCell ref="B7:E7"/>
    <mergeCell ref="H7:K7"/>
    <mergeCell ref="B8:E8"/>
    <mergeCell ref="H8:K8"/>
    <mergeCell ref="B27:E27"/>
    <mergeCell ref="B25:E25"/>
    <mergeCell ref="H25:K25"/>
    <mergeCell ref="N25:Q25"/>
    <mergeCell ref="G22:K22"/>
    <mergeCell ref="M22:Q22"/>
    <mergeCell ref="B24:E24"/>
    <mergeCell ref="H24:K2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</dc:creator>
  <cp:keywords/>
  <dc:description/>
  <cp:lastModifiedBy>萩原大義</cp:lastModifiedBy>
  <cp:lastPrinted>2015-02-01T12:54:45Z</cp:lastPrinted>
  <dcterms:created xsi:type="dcterms:W3CDTF">2004-06-03T13:51:53Z</dcterms:created>
  <dcterms:modified xsi:type="dcterms:W3CDTF">2015-02-03T08:47:39Z</dcterms:modified>
  <cp:category/>
  <cp:version/>
  <cp:contentType/>
  <cp:contentStatus/>
</cp:coreProperties>
</file>