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56" windowWidth="14955" windowHeight="8445" activeTab="0"/>
  </bookViews>
  <sheets>
    <sheet name="対戦表" sheetId="1" r:id="rId1"/>
  </sheets>
  <definedNames>
    <definedName name="_xlnm.Print_Area" localSheetId="0">'対戦表'!$A$1:$AU$27</definedName>
  </definedNames>
  <calcPr fullCalcOnLoad="1"/>
</workbook>
</file>

<file path=xl/sharedStrings.xml><?xml version="1.0" encoding="utf-8"?>
<sst xmlns="http://schemas.openxmlformats.org/spreadsheetml/2006/main" count="71" uniqueCount="24">
  <si>
    <t>得失点</t>
  </si>
  <si>
    <t>日程表</t>
  </si>
  <si>
    <t>時間</t>
  </si>
  <si>
    <t>試　　合</t>
  </si>
  <si>
    <t>審判</t>
  </si>
  <si>
    <t>森の里</t>
  </si>
  <si>
    <t>T.O</t>
  </si>
  <si>
    <t>○</t>
  </si>
  <si>
    <t>●</t>
  </si>
  <si>
    <t>相模台WEED</t>
  </si>
  <si>
    <t>渋沢</t>
  </si>
  <si>
    <t>南</t>
  </si>
  <si>
    <t>大田</t>
  </si>
  <si>
    <t>比々多</t>
  </si>
  <si>
    <t>比々多</t>
  </si>
  <si>
    <t>1　月　　日　　３月２８日（金）８時３０分　体育館開場</t>
  </si>
  <si>
    <t>３月２８日（金）　　 厚木市荻野運動公園体育館</t>
  </si>
  <si>
    <t>２　駐車場　　各チーム４台以内</t>
  </si>
  <si>
    <t>３　試合時間　５－１－５－③－５－１－５　　試合間５分　　ハーフタイム練習可　　試合が早く終わったら、進行を早める　　</t>
  </si>
  <si>
    <r>
      <t>Ａコート女子(入口側)　　　</t>
    </r>
    <r>
      <rPr>
        <sz val="18"/>
        <rFont val="ＭＳ Ｐゴシック"/>
        <family val="3"/>
      </rPr>
      <t>TOセット森の里</t>
    </r>
    <r>
      <rPr>
        <sz val="26"/>
        <rFont val="ＭＳ Ｐゴシック"/>
        <family val="3"/>
      </rPr>
      <t xml:space="preserve"> 　　　</t>
    </r>
  </si>
  <si>
    <r>
      <t>Ｂコート男子(奥側)　　　　　　</t>
    </r>
    <r>
      <rPr>
        <sz val="18"/>
        <rFont val="ＭＳ Ｐゴシック"/>
        <family val="3"/>
      </rPr>
      <t>TOセット南</t>
    </r>
  </si>
  <si>
    <r>
      <t>４　準備片付け　コート準備は</t>
    </r>
    <r>
      <rPr>
        <b/>
        <sz val="16"/>
        <rFont val="ＭＳ Ｐゴシック"/>
        <family val="3"/>
      </rPr>
      <t>第２試合</t>
    </r>
    <r>
      <rPr>
        <sz val="16"/>
        <rFont val="ＭＳ Ｐゴシック"/>
        <family val="3"/>
      </rPr>
      <t>のチーム、コート片づけは、</t>
    </r>
    <r>
      <rPr>
        <b/>
        <sz val="16"/>
        <rFont val="ＭＳ Ｐゴシック"/>
        <family val="3"/>
      </rPr>
      <t>第９試合</t>
    </r>
    <r>
      <rPr>
        <sz val="16"/>
        <rFont val="ＭＳ Ｐゴシック"/>
        <family val="3"/>
      </rPr>
      <t>のチームでお願いします。</t>
    </r>
  </si>
  <si>
    <t>×</t>
  </si>
  <si>
    <t>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</si>
</sst>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HGP創英角ﾎﾟｯﾌﾟ体"/>
      <family val="3"/>
    </font>
    <font>
      <sz val="11"/>
      <name val="HGP創英角ﾎﾟｯﾌﾟ体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HGSｺﾞｼｯｸE"/>
      <family val="3"/>
    </font>
    <font>
      <sz val="26"/>
      <name val="ＭＳ Ｐゴシック"/>
      <family val="3"/>
    </font>
    <font>
      <sz val="26"/>
      <name val="HGP創英角ﾎﾟｯﾌﾟ体"/>
      <family val="3"/>
    </font>
    <font>
      <sz val="26"/>
      <name val="HGSｺﾞｼｯｸE"/>
      <family val="3"/>
    </font>
    <font>
      <sz val="24"/>
      <name val="HGP創英角ﾎﾟｯﾌﾟ体"/>
      <family val="3"/>
    </font>
    <font>
      <b/>
      <sz val="16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6" fillId="0" borderId="15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16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0" fontId="30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20" fontId="26" fillId="0" borderId="11" xfId="0" applyNumberFormat="1" applyFont="1" applyBorder="1" applyAlignment="1">
      <alignment horizontal="center" vertical="center" shrinkToFit="1"/>
    </xf>
    <xf numFmtId="20" fontId="26" fillId="0" borderId="12" xfId="0" applyNumberFormat="1" applyFont="1" applyBorder="1" applyAlignment="1">
      <alignment horizontal="center" vertical="center" shrinkToFit="1"/>
    </xf>
    <xf numFmtId="20" fontId="26" fillId="0" borderId="13" xfId="0" applyNumberFormat="1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20" fontId="26" fillId="0" borderId="17" xfId="0" applyNumberFormat="1" applyFont="1" applyBorder="1" applyAlignment="1">
      <alignment horizontal="center" vertical="center" shrinkToFit="1"/>
    </xf>
    <xf numFmtId="20" fontId="26" fillId="0" borderId="18" xfId="0" applyNumberFormat="1" applyFont="1" applyBorder="1" applyAlignment="1">
      <alignment horizontal="center" vertical="center" shrinkToFit="1"/>
    </xf>
    <xf numFmtId="20" fontId="26" fillId="0" borderId="19" xfId="0" applyNumberFormat="1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 shrinkToFit="1"/>
      <protection locked="0"/>
    </xf>
    <xf numFmtId="0" fontId="22" fillId="0" borderId="12" xfId="0" applyFont="1" applyBorder="1" applyAlignment="1" applyProtection="1">
      <alignment horizontal="center" vertical="center" shrinkToFit="1"/>
      <protection locked="0"/>
    </xf>
    <xf numFmtId="0" fontId="22" fillId="0" borderId="13" xfId="0" applyFont="1" applyBorder="1" applyAlignment="1" applyProtection="1">
      <alignment horizontal="center" vertical="center" shrinkToFit="1"/>
      <protection locked="0"/>
    </xf>
    <xf numFmtId="0" fontId="26" fillId="0" borderId="14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31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21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838200" y="2886075"/>
          <a:ext cx="400050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21</xdr:col>
      <xdr:colOff>0</xdr:colOff>
      <xdr:row>14</xdr:row>
      <xdr:rowOff>0</xdr:rowOff>
    </xdr:to>
    <xdr:sp>
      <xdr:nvSpPr>
        <xdr:cNvPr id="2" name="Line 1"/>
        <xdr:cNvSpPr>
          <a:spLocks/>
        </xdr:cNvSpPr>
      </xdr:nvSpPr>
      <xdr:spPr>
        <a:xfrm>
          <a:off x="838200" y="2886075"/>
          <a:ext cx="400050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21</xdr:col>
      <xdr:colOff>0</xdr:colOff>
      <xdr:row>14</xdr:row>
      <xdr:rowOff>0</xdr:rowOff>
    </xdr:to>
    <xdr:sp>
      <xdr:nvSpPr>
        <xdr:cNvPr id="3" name="Line 1"/>
        <xdr:cNvSpPr>
          <a:spLocks/>
        </xdr:cNvSpPr>
      </xdr:nvSpPr>
      <xdr:spPr>
        <a:xfrm>
          <a:off x="838200" y="2886075"/>
          <a:ext cx="400050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45</xdr:col>
      <xdr:colOff>0</xdr:colOff>
      <xdr:row>14</xdr:row>
      <xdr:rowOff>0</xdr:rowOff>
    </xdr:to>
    <xdr:sp>
      <xdr:nvSpPr>
        <xdr:cNvPr id="4" name="Line 1"/>
        <xdr:cNvSpPr>
          <a:spLocks/>
        </xdr:cNvSpPr>
      </xdr:nvSpPr>
      <xdr:spPr>
        <a:xfrm>
          <a:off x="7324725" y="2886075"/>
          <a:ext cx="400050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45</xdr:col>
      <xdr:colOff>0</xdr:colOff>
      <xdr:row>14</xdr:row>
      <xdr:rowOff>0</xdr:rowOff>
    </xdr:to>
    <xdr:sp>
      <xdr:nvSpPr>
        <xdr:cNvPr id="5" name="Line 1"/>
        <xdr:cNvSpPr>
          <a:spLocks/>
        </xdr:cNvSpPr>
      </xdr:nvSpPr>
      <xdr:spPr>
        <a:xfrm>
          <a:off x="7324725" y="2886075"/>
          <a:ext cx="400050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45</xdr:col>
      <xdr:colOff>0</xdr:colOff>
      <xdr:row>14</xdr:row>
      <xdr:rowOff>0</xdr:rowOff>
    </xdr:to>
    <xdr:sp>
      <xdr:nvSpPr>
        <xdr:cNvPr id="6" name="Line 1"/>
        <xdr:cNvSpPr>
          <a:spLocks/>
        </xdr:cNvSpPr>
      </xdr:nvSpPr>
      <xdr:spPr>
        <a:xfrm>
          <a:off x="7324725" y="2886075"/>
          <a:ext cx="400050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7"/>
  <sheetViews>
    <sheetView showGridLines="0" tabSelected="1" zoomScalePageLayoutView="0" workbookViewId="0" topLeftCell="N8">
      <selection activeCell="AV13" sqref="AV13"/>
    </sheetView>
  </sheetViews>
  <sheetFormatPr defaultColWidth="9.00390625" defaultRowHeight="13.5"/>
  <cols>
    <col min="1" max="1" width="11.00390625" style="1" customWidth="1"/>
    <col min="2" max="21" width="2.625" style="1" customWidth="1"/>
    <col min="22" max="22" width="9.00390625" style="1" customWidth="1"/>
    <col min="23" max="23" width="6.875" style="1" hidden="1" customWidth="1"/>
    <col min="24" max="24" width="12.50390625" style="1" customWidth="1"/>
    <col min="25" max="25" width="11.125" style="1" customWidth="1"/>
    <col min="26" max="45" width="2.625" style="1" customWidth="1"/>
    <col min="46" max="46" width="8.75390625" style="1" customWidth="1"/>
    <col min="47" max="47" width="0.6171875" style="1" customWidth="1"/>
    <col min="48" max="16384" width="9.00390625" style="1" customWidth="1"/>
  </cols>
  <sheetData>
    <row r="1" spans="1:46" ht="21" customHeight="1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46" ht="13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46" ht="30" customHeight="1">
      <c r="A3" s="21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ht="30" customHeight="1">
      <c r="A4" s="21" t="s">
        <v>17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pans="1:46" ht="30" customHeight="1">
      <c r="A5" s="21" t="s">
        <v>18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46" ht="30" customHeight="1">
      <c r="A6" s="21" t="s">
        <v>21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44.25" customHeight="1">
      <c r="A7" s="20" t="s">
        <v>19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15"/>
      <c r="X7" s="15"/>
      <c r="Y7" s="20" t="s">
        <v>20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</row>
    <row r="8" spans="1:46" ht="6.75" customHeight="1">
      <c r="A8" s="16"/>
      <c r="B8" s="16"/>
      <c r="C8" s="16"/>
      <c r="D8" s="16"/>
      <c r="E8" s="16"/>
      <c r="F8" s="16"/>
      <c r="G8" s="16"/>
      <c r="H8" s="16"/>
      <c r="I8" s="16"/>
      <c r="J8" s="17"/>
      <c r="K8" s="16"/>
      <c r="L8" s="16"/>
      <c r="M8" s="16"/>
      <c r="N8" s="14"/>
      <c r="O8" s="14"/>
      <c r="P8" s="15"/>
      <c r="Q8" s="15"/>
      <c r="R8" s="15"/>
      <c r="S8" s="15"/>
      <c r="T8" s="15"/>
      <c r="U8" s="15"/>
      <c r="V8" s="15"/>
      <c r="W8" s="15"/>
      <c r="X8" s="15"/>
      <c r="Y8" s="16"/>
      <c r="Z8" s="16"/>
      <c r="AA8" s="16"/>
      <c r="AB8" s="16"/>
      <c r="AC8" s="16"/>
      <c r="AD8" s="16"/>
      <c r="AE8" s="16"/>
      <c r="AF8" s="16"/>
      <c r="AG8" s="16"/>
      <c r="AH8" s="17"/>
      <c r="AI8" s="16"/>
      <c r="AJ8" s="16"/>
      <c r="AK8" s="16"/>
      <c r="AL8" s="14"/>
      <c r="AM8" s="14"/>
      <c r="AN8" s="15"/>
      <c r="AO8" s="15"/>
      <c r="AP8" s="15"/>
      <c r="AQ8" s="15"/>
      <c r="AR8" s="15"/>
      <c r="AS8" s="15"/>
      <c r="AT8" s="15"/>
    </row>
    <row r="9" spans="1:46" ht="21.75" customHeight="1">
      <c r="A9" s="2"/>
      <c r="B9" s="30" t="s">
        <v>10</v>
      </c>
      <c r="C9" s="31"/>
      <c r="D9" s="31"/>
      <c r="E9" s="32"/>
      <c r="F9" s="30" t="s">
        <v>12</v>
      </c>
      <c r="G9" s="31"/>
      <c r="H9" s="31"/>
      <c r="I9" s="32"/>
      <c r="J9" s="30" t="s">
        <v>13</v>
      </c>
      <c r="K9" s="31"/>
      <c r="L9" s="31"/>
      <c r="M9" s="32"/>
      <c r="N9" s="30" t="s">
        <v>11</v>
      </c>
      <c r="O9" s="31"/>
      <c r="P9" s="31"/>
      <c r="Q9" s="32"/>
      <c r="R9" s="30" t="s">
        <v>5</v>
      </c>
      <c r="S9" s="31"/>
      <c r="T9" s="31"/>
      <c r="U9" s="32"/>
      <c r="V9" s="3" t="s">
        <v>0</v>
      </c>
      <c r="Y9" s="2"/>
      <c r="Z9" s="30" t="s">
        <v>14</v>
      </c>
      <c r="AA9" s="31"/>
      <c r="AB9" s="31"/>
      <c r="AC9" s="32"/>
      <c r="AD9" s="30" t="s">
        <v>10</v>
      </c>
      <c r="AE9" s="31"/>
      <c r="AF9" s="31"/>
      <c r="AG9" s="32"/>
      <c r="AH9" s="30" t="s">
        <v>12</v>
      </c>
      <c r="AI9" s="31"/>
      <c r="AJ9" s="31"/>
      <c r="AK9" s="32"/>
      <c r="AL9" s="33" t="s">
        <v>9</v>
      </c>
      <c r="AM9" s="34"/>
      <c r="AN9" s="34"/>
      <c r="AO9" s="35"/>
      <c r="AP9" s="30" t="s">
        <v>11</v>
      </c>
      <c r="AQ9" s="31"/>
      <c r="AR9" s="31"/>
      <c r="AS9" s="32"/>
      <c r="AT9" s="3" t="s">
        <v>0</v>
      </c>
    </row>
    <row r="10" spans="1:46" ht="21.75" customHeight="1">
      <c r="A10" s="3" t="str">
        <f>+B9</f>
        <v>渋沢</v>
      </c>
      <c r="B10" s="4"/>
      <c r="C10" s="5"/>
      <c r="D10" s="6"/>
      <c r="E10" s="7"/>
      <c r="F10" s="4"/>
      <c r="G10" s="6">
        <v>19</v>
      </c>
      <c r="H10" s="40" t="s">
        <v>22</v>
      </c>
      <c r="I10" s="7">
        <v>29</v>
      </c>
      <c r="J10" s="4"/>
      <c r="K10" s="6">
        <v>26</v>
      </c>
      <c r="L10" s="40" t="s">
        <v>23</v>
      </c>
      <c r="M10" s="7">
        <v>26</v>
      </c>
      <c r="N10" s="4"/>
      <c r="O10" s="6">
        <v>14</v>
      </c>
      <c r="P10" s="40" t="s">
        <v>22</v>
      </c>
      <c r="Q10" s="7">
        <v>38</v>
      </c>
      <c r="R10" s="4"/>
      <c r="S10" s="6">
        <v>32</v>
      </c>
      <c r="T10" s="40" t="s">
        <v>22</v>
      </c>
      <c r="U10" s="41">
        <v>39</v>
      </c>
      <c r="V10" s="2">
        <f>+(G10+K10+O10+S10)-(I10+M10+Q10+U10)</f>
        <v>-41</v>
      </c>
      <c r="W10" s="1" t="s">
        <v>7</v>
      </c>
      <c r="Y10" s="3" t="str">
        <f>+Z9</f>
        <v>比々多</v>
      </c>
      <c r="Z10" s="4"/>
      <c r="AA10" s="5"/>
      <c r="AB10" s="6"/>
      <c r="AC10" s="7"/>
      <c r="AD10" s="4"/>
      <c r="AE10" s="6">
        <v>14</v>
      </c>
      <c r="AF10" s="40" t="s">
        <v>22</v>
      </c>
      <c r="AG10" s="7">
        <v>32</v>
      </c>
      <c r="AH10" s="4"/>
      <c r="AI10" s="6">
        <v>14</v>
      </c>
      <c r="AJ10" s="40" t="s">
        <v>22</v>
      </c>
      <c r="AK10" s="7">
        <v>56</v>
      </c>
      <c r="AL10" s="4"/>
      <c r="AM10" s="6">
        <v>6</v>
      </c>
      <c r="AN10" s="40" t="s">
        <v>22</v>
      </c>
      <c r="AO10" s="7">
        <v>56</v>
      </c>
      <c r="AP10" s="4"/>
      <c r="AQ10" s="6">
        <v>50</v>
      </c>
      <c r="AR10" s="40" t="s">
        <v>7</v>
      </c>
      <c r="AS10" s="7">
        <v>30</v>
      </c>
      <c r="AT10" s="2">
        <f>+(AE10+AI10+AM10+AQ10)-(AG10+AK10+AO10+AS10)</f>
        <v>-90</v>
      </c>
    </row>
    <row r="11" spans="1:46" ht="21.75" customHeight="1">
      <c r="A11" s="3" t="str">
        <f>+F9</f>
        <v>大田</v>
      </c>
      <c r="B11" s="4"/>
      <c r="C11" s="6">
        <v>29</v>
      </c>
      <c r="D11" s="40" t="s">
        <v>7</v>
      </c>
      <c r="E11" s="7">
        <v>19</v>
      </c>
      <c r="F11" s="4"/>
      <c r="G11" s="6"/>
      <c r="H11" s="6"/>
      <c r="I11" s="7"/>
      <c r="J11" s="4"/>
      <c r="K11" s="41">
        <v>34</v>
      </c>
      <c r="L11" s="40" t="s">
        <v>7</v>
      </c>
      <c r="M11" s="7">
        <v>17</v>
      </c>
      <c r="N11" s="4"/>
      <c r="O11" s="6">
        <v>20</v>
      </c>
      <c r="P11" s="40" t="s">
        <v>7</v>
      </c>
      <c r="Q11" s="7">
        <v>18</v>
      </c>
      <c r="R11" s="4"/>
      <c r="S11" s="6">
        <v>28</v>
      </c>
      <c r="T11" s="40" t="s">
        <v>7</v>
      </c>
      <c r="U11" s="7">
        <v>18</v>
      </c>
      <c r="V11" s="2">
        <f>+(G11+K11+O11+S11)-(I11+M11+Q11+U11)</f>
        <v>29</v>
      </c>
      <c r="W11" s="1" t="s">
        <v>8</v>
      </c>
      <c r="Y11" s="3" t="str">
        <f>+AD9</f>
        <v>渋沢</v>
      </c>
      <c r="Z11" s="4"/>
      <c r="AA11" s="6">
        <v>32</v>
      </c>
      <c r="AB11" s="40" t="s">
        <v>7</v>
      </c>
      <c r="AC11" s="7">
        <v>14</v>
      </c>
      <c r="AD11" s="4"/>
      <c r="AE11" s="6"/>
      <c r="AF11" s="6"/>
      <c r="AG11" s="7"/>
      <c r="AH11" s="4"/>
      <c r="AI11" s="6">
        <v>39</v>
      </c>
      <c r="AJ11" s="40" t="s">
        <v>7</v>
      </c>
      <c r="AK11" s="7">
        <v>12</v>
      </c>
      <c r="AL11" s="4"/>
      <c r="AM11" s="6">
        <v>31</v>
      </c>
      <c r="AN11" s="40" t="s">
        <v>22</v>
      </c>
      <c r="AO11" s="7">
        <v>34</v>
      </c>
      <c r="AP11" s="4"/>
      <c r="AQ11" s="6">
        <v>41</v>
      </c>
      <c r="AR11" s="40" t="s">
        <v>7</v>
      </c>
      <c r="AS11" s="7">
        <v>20</v>
      </c>
      <c r="AT11" s="2">
        <f>+(AE11+AI11+AM11+AQ11)-(AG11+AK11+AO11+AS11)</f>
        <v>45</v>
      </c>
    </row>
    <row r="12" spans="1:46" ht="21.75" customHeight="1">
      <c r="A12" s="3" t="str">
        <f>+J9</f>
        <v>比々多</v>
      </c>
      <c r="B12" s="4"/>
      <c r="C12" s="6">
        <v>26</v>
      </c>
      <c r="D12" s="40" t="s">
        <v>23</v>
      </c>
      <c r="E12" s="7">
        <v>26</v>
      </c>
      <c r="F12" s="4"/>
      <c r="G12" s="6">
        <v>17</v>
      </c>
      <c r="H12" s="40" t="s">
        <v>22</v>
      </c>
      <c r="I12" s="7">
        <v>34</v>
      </c>
      <c r="J12" s="4"/>
      <c r="K12" s="6"/>
      <c r="L12" s="6"/>
      <c r="M12" s="7"/>
      <c r="N12" s="4"/>
      <c r="O12" s="6">
        <v>23</v>
      </c>
      <c r="P12" s="40" t="s">
        <v>22</v>
      </c>
      <c r="Q12" s="7">
        <v>32</v>
      </c>
      <c r="R12" s="4"/>
      <c r="S12" s="6">
        <v>19</v>
      </c>
      <c r="T12" s="40" t="s">
        <v>22</v>
      </c>
      <c r="U12" s="7">
        <v>22</v>
      </c>
      <c r="V12" s="2">
        <f>+(G12+K12+O12+S12)-(I12+M12+Q12+U12)</f>
        <v>-29</v>
      </c>
      <c r="Y12" s="3" t="str">
        <f>+AH9</f>
        <v>大田</v>
      </c>
      <c r="Z12" s="4"/>
      <c r="AA12" s="6">
        <v>56</v>
      </c>
      <c r="AB12" s="40" t="s">
        <v>7</v>
      </c>
      <c r="AC12" s="7">
        <v>14</v>
      </c>
      <c r="AD12" s="4"/>
      <c r="AE12" s="6">
        <v>12</v>
      </c>
      <c r="AF12" s="40" t="s">
        <v>22</v>
      </c>
      <c r="AG12" s="7">
        <v>39</v>
      </c>
      <c r="AH12" s="4"/>
      <c r="AI12" s="6"/>
      <c r="AJ12" s="6"/>
      <c r="AK12" s="7"/>
      <c r="AL12" s="4"/>
      <c r="AM12" s="6">
        <v>34</v>
      </c>
      <c r="AN12" s="40" t="s">
        <v>7</v>
      </c>
      <c r="AO12" s="7">
        <v>25</v>
      </c>
      <c r="AP12" s="4"/>
      <c r="AQ12" s="6">
        <v>13</v>
      </c>
      <c r="AR12" s="40" t="s">
        <v>22</v>
      </c>
      <c r="AS12" s="7">
        <v>39</v>
      </c>
      <c r="AT12" s="2">
        <f>+(AE12+AI12+AM12+AQ12)-(AG12+AK12+AO12+AS12)</f>
        <v>-44</v>
      </c>
    </row>
    <row r="13" spans="1:46" ht="21.75" customHeight="1">
      <c r="A13" s="3" t="str">
        <f>+N9</f>
        <v>南</v>
      </c>
      <c r="B13" s="4"/>
      <c r="C13" s="6">
        <v>38</v>
      </c>
      <c r="D13" s="40" t="s">
        <v>7</v>
      </c>
      <c r="E13" s="7">
        <v>14</v>
      </c>
      <c r="F13" s="4"/>
      <c r="G13" s="6">
        <v>18</v>
      </c>
      <c r="H13" s="40" t="s">
        <v>22</v>
      </c>
      <c r="I13" s="7">
        <v>20</v>
      </c>
      <c r="J13" s="4"/>
      <c r="K13" s="6">
        <v>32</v>
      </c>
      <c r="L13" s="40" t="s">
        <v>7</v>
      </c>
      <c r="M13" s="7">
        <v>23</v>
      </c>
      <c r="N13" s="4"/>
      <c r="O13" s="6"/>
      <c r="P13" s="6"/>
      <c r="Q13" s="7"/>
      <c r="R13" s="4"/>
      <c r="S13" s="6">
        <v>37</v>
      </c>
      <c r="T13" s="40" t="s">
        <v>7</v>
      </c>
      <c r="U13" s="7">
        <v>12</v>
      </c>
      <c r="V13" s="2">
        <f>+(G13+K13+O13+S13)-(I13+M13+Q13+U13)</f>
        <v>32</v>
      </c>
      <c r="Y13" s="18" t="str">
        <f>+AL9</f>
        <v>相模台WEED</v>
      </c>
      <c r="Z13" s="4"/>
      <c r="AA13" s="6">
        <v>56</v>
      </c>
      <c r="AB13" s="40" t="s">
        <v>7</v>
      </c>
      <c r="AC13" s="7">
        <v>14</v>
      </c>
      <c r="AD13" s="4"/>
      <c r="AE13" s="6">
        <v>34</v>
      </c>
      <c r="AF13" s="40" t="s">
        <v>7</v>
      </c>
      <c r="AG13" s="7">
        <v>31</v>
      </c>
      <c r="AH13" s="4"/>
      <c r="AI13" s="6">
        <v>25</v>
      </c>
      <c r="AJ13" s="40" t="s">
        <v>22</v>
      </c>
      <c r="AK13" s="7">
        <v>34</v>
      </c>
      <c r="AL13" s="4"/>
      <c r="AM13" s="6"/>
      <c r="AN13" s="6"/>
      <c r="AO13" s="7"/>
      <c r="AP13" s="4"/>
      <c r="AQ13" s="6">
        <v>48</v>
      </c>
      <c r="AR13" s="40" t="s">
        <v>7</v>
      </c>
      <c r="AS13" s="7">
        <v>21</v>
      </c>
      <c r="AT13" s="2">
        <f>+(AE13+AI13+AM13+AQ13)-(AG13+AK13+AO13+AS13)</f>
        <v>21</v>
      </c>
    </row>
    <row r="14" spans="1:46" ht="21.75" customHeight="1">
      <c r="A14" s="3" t="str">
        <f>+R9</f>
        <v>森の里</v>
      </c>
      <c r="B14" s="4"/>
      <c r="C14" s="6">
        <v>39</v>
      </c>
      <c r="D14" s="40" t="s">
        <v>7</v>
      </c>
      <c r="E14" s="7">
        <v>32</v>
      </c>
      <c r="F14" s="4"/>
      <c r="G14" s="6">
        <v>18</v>
      </c>
      <c r="H14" s="40" t="s">
        <v>22</v>
      </c>
      <c r="I14" s="7">
        <v>28</v>
      </c>
      <c r="J14" s="4"/>
      <c r="K14" s="6">
        <v>22</v>
      </c>
      <c r="L14" s="40" t="s">
        <v>7</v>
      </c>
      <c r="M14" s="7">
        <v>19</v>
      </c>
      <c r="N14" s="4"/>
      <c r="O14" s="6">
        <v>12</v>
      </c>
      <c r="P14" s="40" t="s">
        <v>22</v>
      </c>
      <c r="Q14" s="7">
        <v>37</v>
      </c>
      <c r="R14" s="4"/>
      <c r="S14" s="6"/>
      <c r="T14" s="6"/>
      <c r="U14" s="7"/>
      <c r="V14" s="2">
        <f>+(G14+K14+O14+S14)-(I14+M14+Q14+U14)</f>
        <v>-32</v>
      </c>
      <c r="Y14" s="3" t="str">
        <f>+AP9</f>
        <v>南</v>
      </c>
      <c r="Z14" s="4"/>
      <c r="AA14" s="6">
        <v>30</v>
      </c>
      <c r="AB14" s="40" t="s">
        <v>22</v>
      </c>
      <c r="AC14" s="7">
        <v>50</v>
      </c>
      <c r="AD14" s="4"/>
      <c r="AE14" s="6">
        <v>20</v>
      </c>
      <c r="AF14" s="40" t="s">
        <v>22</v>
      </c>
      <c r="AG14" s="7">
        <v>41</v>
      </c>
      <c r="AH14" s="4"/>
      <c r="AI14" s="6">
        <v>39</v>
      </c>
      <c r="AJ14" s="40" t="s">
        <v>7</v>
      </c>
      <c r="AK14" s="7">
        <v>13</v>
      </c>
      <c r="AL14" s="4"/>
      <c r="AM14" s="6">
        <v>21</v>
      </c>
      <c r="AN14" s="40" t="s">
        <v>22</v>
      </c>
      <c r="AO14" s="7">
        <v>48</v>
      </c>
      <c r="AP14" s="4"/>
      <c r="AQ14" s="6"/>
      <c r="AR14" s="6"/>
      <c r="AS14" s="7"/>
      <c r="AT14" s="2">
        <f>+(AE14+AI14+AM14+AQ14)-(AG14+AK14+AO14+AS14)</f>
        <v>-22</v>
      </c>
    </row>
    <row r="15" ht="0.75" customHeight="1"/>
    <row r="16" spans="1:25" ht="30" customHeight="1">
      <c r="A16" s="11" t="s">
        <v>1</v>
      </c>
      <c r="Y16" s="11" t="s">
        <v>1</v>
      </c>
    </row>
    <row r="17" spans="1:46" ht="19.5" customHeight="1" thickBot="1">
      <c r="A17" s="8"/>
      <c r="B17" s="36" t="s">
        <v>2</v>
      </c>
      <c r="C17" s="36"/>
      <c r="D17" s="36"/>
      <c r="E17" s="36"/>
      <c r="F17" s="37" t="s">
        <v>3</v>
      </c>
      <c r="G17" s="37"/>
      <c r="H17" s="37"/>
      <c r="I17" s="37"/>
      <c r="J17" s="37"/>
      <c r="K17" s="37"/>
      <c r="L17" s="37"/>
      <c r="M17" s="38"/>
      <c r="N17" s="39" t="s">
        <v>6</v>
      </c>
      <c r="O17" s="37"/>
      <c r="P17" s="37"/>
      <c r="Q17" s="38"/>
      <c r="R17" s="39" t="s">
        <v>4</v>
      </c>
      <c r="S17" s="37"/>
      <c r="T17" s="37"/>
      <c r="U17" s="37"/>
      <c r="V17" s="38"/>
      <c r="Y17" s="8"/>
      <c r="Z17" s="36" t="s">
        <v>2</v>
      </c>
      <c r="AA17" s="36"/>
      <c r="AB17" s="36"/>
      <c r="AC17" s="36"/>
      <c r="AD17" s="37" t="s">
        <v>3</v>
      </c>
      <c r="AE17" s="37"/>
      <c r="AF17" s="37"/>
      <c r="AG17" s="37"/>
      <c r="AH17" s="37"/>
      <c r="AI17" s="37"/>
      <c r="AJ17" s="37"/>
      <c r="AK17" s="38"/>
      <c r="AL17" s="39" t="s">
        <v>6</v>
      </c>
      <c r="AM17" s="37"/>
      <c r="AN17" s="37"/>
      <c r="AO17" s="38"/>
      <c r="AP17" s="39" t="s">
        <v>4</v>
      </c>
      <c r="AQ17" s="37"/>
      <c r="AR17" s="37"/>
      <c r="AS17" s="37"/>
      <c r="AT17" s="38"/>
    </row>
    <row r="18" spans="1:46" ht="33.75" customHeight="1" thickTop="1">
      <c r="A18" s="9">
        <v>1</v>
      </c>
      <c r="B18" s="26">
        <v>0.3854166666666667</v>
      </c>
      <c r="C18" s="27"/>
      <c r="D18" s="27"/>
      <c r="E18" s="28"/>
      <c r="F18" s="29" t="str">
        <f>F9</f>
        <v>大田</v>
      </c>
      <c r="G18" s="29"/>
      <c r="H18" s="29"/>
      <c r="I18" s="29"/>
      <c r="J18" s="29" t="str">
        <f>B9</f>
        <v>渋沢</v>
      </c>
      <c r="K18" s="29"/>
      <c r="L18" s="29"/>
      <c r="M18" s="29"/>
      <c r="N18" s="29" t="str">
        <f>+J9</f>
        <v>比々多</v>
      </c>
      <c r="O18" s="29"/>
      <c r="P18" s="29"/>
      <c r="Q18" s="29"/>
      <c r="R18" s="29" t="str">
        <f>+R9</f>
        <v>森の里</v>
      </c>
      <c r="S18" s="29"/>
      <c r="T18" s="29"/>
      <c r="U18" s="29"/>
      <c r="V18" s="12" t="str">
        <f>+J9</f>
        <v>比々多</v>
      </c>
      <c r="Y18" s="9">
        <v>1</v>
      </c>
      <c r="Z18" s="26">
        <v>0.3854166666666667</v>
      </c>
      <c r="AA18" s="27"/>
      <c r="AB18" s="27"/>
      <c r="AC18" s="28"/>
      <c r="AD18" s="29" t="str">
        <f>AD9</f>
        <v>渋沢</v>
      </c>
      <c r="AE18" s="29"/>
      <c r="AF18" s="29"/>
      <c r="AG18" s="29"/>
      <c r="AH18" s="29" t="str">
        <f>Z9</f>
        <v>比々多</v>
      </c>
      <c r="AI18" s="29"/>
      <c r="AJ18" s="29"/>
      <c r="AK18" s="29"/>
      <c r="AL18" s="29" t="str">
        <f>+AH9</f>
        <v>大田</v>
      </c>
      <c r="AM18" s="29"/>
      <c r="AN18" s="29"/>
      <c r="AO18" s="29"/>
      <c r="AP18" s="29" t="str">
        <f>+AP9</f>
        <v>南</v>
      </c>
      <c r="AQ18" s="29"/>
      <c r="AR18" s="29"/>
      <c r="AS18" s="29"/>
      <c r="AT18" s="12" t="str">
        <f>+AH9</f>
        <v>大田</v>
      </c>
    </row>
    <row r="19" spans="1:46" ht="33.75" customHeight="1">
      <c r="A19" s="10">
        <v>2</v>
      </c>
      <c r="B19" s="22">
        <v>0.4201388888888889</v>
      </c>
      <c r="C19" s="23"/>
      <c r="D19" s="23"/>
      <c r="E19" s="24"/>
      <c r="F19" s="25" t="str">
        <f>+N9</f>
        <v>南</v>
      </c>
      <c r="G19" s="25"/>
      <c r="H19" s="25"/>
      <c r="I19" s="25"/>
      <c r="J19" s="25" t="str">
        <f>+R9</f>
        <v>森の里</v>
      </c>
      <c r="K19" s="25"/>
      <c r="L19" s="25"/>
      <c r="M19" s="25"/>
      <c r="N19" s="25" t="str">
        <f>+B9</f>
        <v>渋沢</v>
      </c>
      <c r="O19" s="25"/>
      <c r="P19" s="25"/>
      <c r="Q19" s="25"/>
      <c r="R19" s="25" t="str">
        <f>+B9</f>
        <v>渋沢</v>
      </c>
      <c r="S19" s="25"/>
      <c r="T19" s="25"/>
      <c r="U19" s="25"/>
      <c r="V19" s="13" t="str">
        <f>+F9</f>
        <v>大田</v>
      </c>
      <c r="Y19" s="10">
        <v>2</v>
      </c>
      <c r="Z19" s="22">
        <v>0.4201388888888889</v>
      </c>
      <c r="AA19" s="23"/>
      <c r="AB19" s="23"/>
      <c r="AC19" s="24"/>
      <c r="AD19" s="25" t="str">
        <f>+AL9</f>
        <v>相模台WEED</v>
      </c>
      <c r="AE19" s="25"/>
      <c r="AF19" s="25"/>
      <c r="AG19" s="25"/>
      <c r="AH19" s="25" t="str">
        <f>+AP9</f>
        <v>南</v>
      </c>
      <c r="AI19" s="25"/>
      <c r="AJ19" s="25"/>
      <c r="AK19" s="25"/>
      <c r="AL19" s="25" t="str">
        <f>+Z9</f>
        <v>比々多</v>
      </c>
      <c r="AM19" s="25"/>
      <c r="AN19" s="25"/>
      <c r="AO19" s="25"/>
      <c r="AP19" s="25" t="str">
        <f>+Z9</f>
        <v>比々多</v>
      </c>
      <c r="AQ19" s="25"/>
      <c r="AR19" s="25"/>
      <c r="AS19" s="25"/>
      <c r="AT19" s="13" t="str">
        <f>+AD9</f>
        <v>渋沢</v>
      </c>
    </row>
    <row r="20" spans="1:46" ht="33.75" customHeight="1">
      <c r="A20" s="10">
        <v>3</v>
      </c>
      <c r="B20" s="22">
        <v>0.4548611111111111</v>
      </c>
      <c r="C20" s="23"/>
      <c r="D20" s="23"/>
      <c r="E20" s="24"/>
      <c r="F20" s="25" t="str">
        <f>+F9</f>
        <v>大田</v>
      </c>
      <c r="G20" s="25"/>
      <c r="H20" s="25"/>
      <c r="I20" s="25"/>
      <c r="J20" s="25" t="str">
        <f>+J9</f>
        <v>比々多</v>
      </c>
      <c r="K20" s="25"/>
      <c r="L20" s="25"/>
      <c r="M20" s="25"/>
      <c r="N20" s="25" t="str">
        <f>+R9</f>
        <v>森の里</v>
      </c>
      <c r="O20" s="25"/>
      <c r="P20" s="25"/>
      <c r="Q20" s="25"/>
      <c r="R20" s="25" t="str">
        <f>+N9</f>
        <v>南</v>
      </c>
      <c r="S20" s="25"/>
      <c r="T20" s="25"/>
      <c r="U20" s="25"/>
      <c r="V20" s="13" t="str">
        <f>+R9</f>
        <v>森の里</v>
      </c>
      <c r="Y20" s="10">
        <v>3</v>
      </c>
      <c r="Z20" s="22">
        <v>0.4548611111111111</v>
      </c>
      <c r="AA20" s="23"/>
      <c r="AB20" s="23"/>
      <c r="AC20" s="24"/>
      <c r="AD20" s="25" t="str">
        <f>+AD9</f>
        <v>渋沢</v>
      </c>
      <c r="AE20" s="25"/>
      <c r="AF20" s="25"/>
      <c r="AG20" s="25"/>
      <c r="AH20" s="25" t="str">
        <f>+AH9</f>
        <v>大田</v>
      </c>
      <c r="AI20" s="25"/>
      <c r="AJ20" s="25"/>
      <c r="AK20" s="25"/>
      <c r="AL20" s="25" t="str">
        <f>+AP9</f>
        <v>南</v>
      </c>
      <c r="AM20" s="25"/>
      <c r="AN20" s="25"/>
      <c r="AO20" s="25"/>
      <c r="AP20" s="25" t="str">
        <f>+AL9</f>
        <v>相模台WEED</v>
      </c>
      <c r="AQ20" s="25"/>
      <c r="AR20" s="25"/>
      <c r="AS20" s="25"/>
      <c r="AT20" s="13" t="str">
        <f>+AP9</f>
        <v>南</v>
      </c>
    </row>
    <row r="21" spans="1:46" ht="33.75" customHeight="1">
      <c r="A21" s="10">
        <v>4</v>
      </c>
      <c r="B21" s="22">
        <v>0.489583333333334</v>
      </c>
      <c r="C21" s="23"/>
      <c r="D21" s="23"/>
      <c r="E21" s="24"/>
      <c r="F21" s="25" t="str">
        <f>N9</f>
        <v>南</v>
      </c>
      <c r="G21" s="25"/>
      <c r="H21" s="25"/>
      <c r="I21" s="25"/>
      <c r="J21" s="25" t="str">
        <f>B9</f>
        <v>渋沢</v>
      </c>
      <c r="K21" s="25"/>
      <c r="L21" s="25"/>
      <c r="M21" s="25"/>
      <c r="N21" s="25" t="str">
        <f>+J9</f>
        <v>比々多</v>
      </c>
      <c r="O21" s="25"/>
      <c r="P21" s="25"/>
      <c r="Q21" s="25"/>
      <c r="R21" s="25" t="str">
        <f>+F9</f>
        <v>大田</v>
      </c>
      <c r="S21" s="25"/>
      <c r="T21" s="25"/>
      <c r="U21" s="25"/>
      <c r="V21" s="13" t="str">
        <f>+J9</f>
        <v>比々多</v>
      </c>
      <c r="Y21" s="10">
        <v>4</v>
      </c>
      <c r="Z21" s="22">
        <v>0.489583333333334</v>
      </c>
      <c r="AA21" s="23"/>
      <c r="AB21" s="23"/>
      <c r="AC21" s="24"/>
      <c r="AD21" s="25" t="str">
        <f>AL9</f>
        <v>相模台WEED</v>
      </c>
      <c r="AE21" s="25"/>
      <c r="AF21" s="25"/>
      <c r="AG21" s="25"/>
      <c r="AH21" s="25" t="str">
        <f>Z9</f>
        <v>比々多</v>
      </c>
      <c r="AI21" s="25"/>
      <c r="AJ21" s="25"/>
      <c r="AK21" s="25"/>
      <c r="AL21" s="25" t="str">
        <f>+AH9</f>
        <v>大田</v>
      </c>
      <c r="AM21" s="25"/>
      <c r="AN21" s="25"/>
      <c r="AO21" s="25"/>
      <c r="AP21" s="25" t="str">
        <f>+AD9</f>
        <v>渋沢</v>
      </c>
      <c r="AQ21" s="25"/>
      <c r="AR21" s="25"/>
      <c r="AS21" s="25"/>
      <c r="AT21" s="13" t="str">
        <f>+AH9</f>
        <v>大田</v>
      </c>
    </row>
    <row r="22" spans="1:46" ht="33.75" customHeight="1">
      <c r="A22" s="10">
        <v>5</v>
      </c>
      <c r="B22" s="22">
        <v>0.524305555555556</v>
      </c>
      <c r="C22" s="23"/>
      <c r="D22" s="23"/>
      <c r="E22" s="24"/>
      <c r="F22" s="25" t="str">
        <f>R9</f>
        <v>森の里</v>
      </c>
      <c r="G22" s="25"/>
      <c r="H22" s="25"/>
      <c r="I22" s="25"/>
      <c r="J22" s="25" t="str">
        <f>J9</f>
        <v>比々多</v>
      </c>
      <c r="K22" s="25"/>
      <c r="L22" s="25"/>
      <c r="M22" s="25"/>
      <c r="N22" s="25" t="str">
        <f>+N9</f>
        <v>南</v>
      </c>
      <c r="O22" s="25"/>
      <c r="P22" s="25"/>
      <c r="Q22" s="25"/>
      <c r="R22" s="25" t="str">
        <f>+B9</f>
        <v>渋沢</v>
      </c>
      <c r="S22" s="25"/>
      <c r="T22" s="25"/>
      <c r="U22" s="25"/>
      <c r="V22" s="13" t="str">
        <f>+N9</f>
        <v>南</v>
      </c>
      <c r="Y22" s="10">
        <v>5</v>
      </c>
      <c r="Z22" s="22">
        <v>0.524305555555556</v>
      </c>
      <c r="AA22" s="23"/>
      <c r="AB22" s="23"/>
      <c r="AC22" s="24"/>
      <c r="AD22" s="25" t="str">
        <f>AP9</f>
        <v>南</v>
      </c>
      <c r="AE22" s="25"/>
      <c r="AF22" s="25"/>
      <c r="AG22" s="25"/>
      <c r="AH22" s="25" t="str">
        <f>AH9</f>
        <v>大田</v>
      </c>
      <c r="AI22" s="25"/>
      <c r="AJ22" s="25"/>
      <c r="AK22" s="25"/>
      <c r="AL22" s="25" t="str">
        <f>+AL9</f>
        <v>相模台WEED</v>
      </c>
      <c r="AM22" s="25"/>
      <c r="AN22" s="25"/>
      <c r="AO22" s="25"/>
      <c r="AP22" s="25" t="str">
        <f>+Z9</f>
        <v>比々多</v>
      </c>
      <c r="AQ22" s="25"/>
      <c r="AR22" s="25"/>
      <c r="AS22" s="25"/>
      <c r="AT22" s="13" t="str">
        <f>+AL9</f>
        <v>相模台WEED</v>
      </c>
    </row>
    <row r="23" spans="1:46" ht="33.75" customHeight="1">
      <c r="A23" s="10">
        <v>6</v>
      </c>
      <c r="B23" s="22">
        <v>0.559027777777778</v>
      </c>
      <c r="C23" s="23"/>
      <c r="D23" s="23"/>
      <c r="E23" s="24"/>
      <c r="F23" s="25" t="str">
        <f>N9</f>
        <v>南</v>
      </c>
      <c r="G23" s="25"/>
      <c r="H23" s="25"/>
      <c r="I23" s="25"/>
      <c r="J23" s="25" t="str">
        <f>F9</f>
        <v>大田</v>
      </c>
      <c r="K23" s="25"/>
      <c r="L23" s="25"/>
      <c r="M23" s="25"/>
      <c r="N23" s="25" t="str">
        <f>+R9</f>
        <v>森の里</v>
      </c>
      <c r="O23" s="25"/>
      <c r="P23" s="25"/>
      <c r="Q23" s="25"/>
      <c r="R23" s="25" t="str">
        <f>+B9</f>
        <v>渋沢</v>
      </c>
      <c r="S23" s="25"/>
      <c r="T23" s="25"/>
      <c r="U23" s="25"/>
      <c r="V23" s="13" t="str">
        <f>+R9</f>
        <v>森の里</v>
      </c>
      <c r="Y23" s="10">
        <v>6</v>
      </c>
      <c r="Z23" s="22">
        <v>0.559027777777778</v>
      </c>
      <c r="AA23" s="23"/>
      <c r="AB23" s="23"/>
      <c r="AC23" s="24"/>
      <c r="AD23" s="25" t="str">
        <f>AL9</f>
        <v>相模台WEED</v>
      </c>
      <c r="AE23" s="25"/>
      <c r="AF23" s="25"/>
      <c r="AG23" s="25"/>
      <c r="AH23" s="25" t="str">
        <f>AD9</f>
        <v>渋沢</v>
      </c>
      <c r="AI23" s="25"/>
      <c r="AJ23" s="25"/>
      <c r="AK23" s="25"/>
      <c r="AL23" s="25" t="str">
        <f>+AP9</f>
        <v>南</v>
      </c>
      <c r="AM23" s="25"/>
      <c r="AN23" s="25"/>
      <c r="AO23" s="25"/>
      <c r="AP23" s="25" t="str">
        <f>+Z9</f>
        <v>比々多</v>
      </c>
      <c r="AQ23" s="25"/>
      <c r="AR23" s="25"/>
      <c r="AS23" s="25"/>
      <c r="AT23" s="13" t="str">
        <f>+AP9</f>
        <v>南</v>
      </c>
    </row>
    <row r="24" spans="1:46" ht="33.75" customHeight="1">
      <c r="A24" s="10">
        <v>7</v>
      </c>
      <c r="B24" s="22">
        <v>0.59375</v>
      </c>
      <c r="C24" s="23"/>
      <c r="D24" s="23"/>
      <c r="E24" s="24"/>
      <c r="F24" s="25" t="str">
        <f>J9</f>
        <v>比々多</v>
      </c>
      <c r="G24" s="25"/>
      <c r="H24" s="25"/>
      <c r="I24" s="25"/>
      <c r="J24" s="25" t="str">
        <f>B9</f>
        <v>渋沢</v>
      </c>
      <c r="K24" s="25"/>
      <c r="L24" s="25"/>
      <c r="M24" s="25"/>
      <c r="N24" s="25" t="str">
        <f>+F9</f>
        <v>大田</v>
      </c>
      <c r="O24" s="25"/>
      <c r="P24" s="25"/>
      <c r="Q24" s="25"/>
      <c r="R24" s="25" t="str">
        <f>+F9</f>
        <v>大田</v>
      </c>
      <c r="S24" s="25"/>
      <c r="T24" s="25"/>
      <c r="U24" s="25"/>
      <c r="V24" s="13" t="str">
        <f>+N9</f>
        <v>南</v>
      </c>
      <c r="Y24" s="10">
        <v>7</v>
      </c>
      <c r="Z24" s="22">
        <v>0.59375</v>
      </c>
      <c r="AA24" s="23"/>
      <c r="AB24" s="23"/>
      <c r="AC24" s="24"/>
      <c r="AD24" s="25" t="str">
        <f>AH9</f>
        <v>大田</v>
      </c>
      <c r="AE24" s="25"/>
      <c r="AF24" s="25"/>
      <c r="AG24" s="25"/>
      <c r="AH24" s="25" t="str">
        <f>Z9</f>
        <v>比々多</v>
      </c>
      <c r="AI24" s="25"/>
      <c r="AJ24" s="25"/>
      <c r="AK24" s="25"/>
      <c r="AL24" s="25" t="str">
        <f>+AD9</f>
        <v>渋沢</v>
      </c>
      <c r="AM24" s="25"/>
      <c r="AN24" s="25"/>
      <c r="AO24" s="25"/>
      <c r="AP24" s="25" t="str">
        <f>+AD9</f>
        <v>渋沢</v>
      </c>
      <c r="AQ24" s="25"/>
      <c r="AR24" s="25"/>
      <c r="AS24" s="25"/>
      <c r="AT24" s="13" t="str">
        <f>+AL9</f>
        <v>相模台WEED</v>
      </c>
    </row>
    <row r="25" spans="1:46" ht="33.75" customHeight="1">
      <c r="A25" s="10">
        <v>8</v>
      </c>
      <c r="B25" s="22">
        <v>0.628472222222222</v>
      </c>
      <c r="C25" s="23"/>
      <c r="D25" s="23"/>
      <c r="E25" s="24"/>
      <c r="F25" s="25" t="str">
        <f>R9</f>
        <v>森の里</v>
      </c>
      <c r="G25" s="25"/>
      <c r="H25" s="25"/>
      <c r="I25" s="25"/>
      <c r="J25" s="25" t="str">
        <f>F9</f>
        <v>大田</v>
      </c>
      <c r="K25" s="25"/>
      <c r="L25" s="25"/>
      <c r="M25" s="25"/>
      <c r="N25" s="25" t="str">
        <f>+B9</f>
        <v>渋沢</v>
      </c>
      <c r="O25" s="25"/>
      <c r="P25" s="25"/>
      <c r="Q25" s="25"/>
      <c r="R25" s="25" t="str">
        <f>+B9</f>
        <v>渋沢</v>
      </c>
      <c r="S25" s="25"/>
      <c r="T25" s="25"/>
      <c r="U25" s="25"/>
      <c r="V25" s="13" t="str">
        <f>+J9</f>
        <v>比々多</v>
      </c>
      <c r="Y25" s="10">
        <v>8</v>
      </c>
      <c r="Z25" s="22">
        <v>0.628472222222222</v>
      </c>
      <c r="AA25" s="23"/>
      <c r="AB25" s="23"/>
      <c r="AC25" s="24"/>
      <c r="AD25" s="25" t="str">
        <f>AP9</f>
        <v>南</v>
      </c>
      <c r="AE25" s="25"/>
      <c r="AF25" s="25"/>
      <c r="AG25" s="25"/>
      <c r="AH25" s="25" t="str">
        <f>AD9</f>
        <v>渋沢</v>
      </c>
      <c r="AI25" s="25"/>
      <c r="AJ25" s="25"/>
      <c r="AK25" s="25"/>
      <c r="AL25" s="25" t="str">
        <f>+Z9</f>
        <v>比々多</v>
      </c>
      <c r="AM25" s="25"/>
      <c r="AN25" s="25"/>
      <c r="AO25" s="25"/>
      <c r="AP25" s="25" t="str">
        <f>+Z9</f>
        <v>比々多</v>
      </c>
      <c r="AQ25" s="25"/>
      <c r="AR25" s="25"/>
      <c r="AS25" s="25"/>
      <c r="AT25" s="13" t="str">
        <f>+AH9</f>
        <v>大田</v>
      </c>
    </row>
    <row r="26" spans="1:46" ht="33.75" customHeight="1">
      <c r="A26" s="10">
        <v>9</v>
      </c>
      <c r="B26" s="22">
        <v>0.663194444444445</v>
      </c>
      <c r="C26" s="23"/>
      <c r="D26" s="23"/>
      <c r="E26" s="24"/>
      <c r="F26" s="25" t="str">
        <f>+J9</f>
        <v>比々多</v>
      </c>
      <c r="G26" s="25"/>
      <c r="H26" s="25"/>
      <c r="I26" s="25"/>
      <c r="J26" s="25" t="str">
        <f>+N9</f>
        <v>南</v>
      </c>
      <c r="K26" s="25"/>
      <c r="L26" s="25"/>
      <c r="M26" s="25"/>
      <c r="N26" s="25" t="str">
        <f>+F9</f>
        <v>大田</v>
      </c>
      <c r="O26" s="25"/>
      <c r="P26" s="25"/>
      <c r="Q26" s="25"/>
      <c r="R26" s="25" t="str">
        <f>+F9</f>
        <v>大田</v>
      </c>
      <c r="S26" s="25"/>
      <c r="T26" s="25"/>
      <c r="U26" s="25"/>
      <c r="V26" s="13" t="str">
        <f>+R9</f>
        <v>森の里</v>
      </c>
      <c r="Y26" s="10">
        <v>9</v>
      </c>
      <c r="Z26" s="22">
        <v>0.663194444444445</v>
      </c>
      <c r="AA26" s="23"/>
      <c r="AB26" s="23"/>
      <c r="AC26" s="24"/>
      <c r="AD26" s="25" t="str">
        <f>+AH9</f>
        <v>大田</v>
      </c>
      <c r="AE26" s="25"/>
      <c r="AF26" s="25"/>
      <c r="AG26" s="25"/>
      <c r="AH26" s="25" t="str">
        <f>+AL9</f>
        <v>相模台WEED</v>
      </c>
      <c r="AI26" s="25"/>
      <c r="AJ26" s="25"/>
      <c r="AK26" s="25"/>
      <c r="AL26" s="25" t="str">
        <f>+AD9</f>
        <v>渋沢</v>
      </c>
      <c r="AM26" s="25"/>
      <c r="AN26" s="25"/>
      <c r="AO26" s="25"/>
      <c r="AP26" s="25" t="str">
        <f>+AD9</f>
        <v>渋沢</v>
      </c>
      <c r="AQ26" s="25"/>
      <c r="AR26" s="25"/>
      <c r="AS26" s="25"/>
      <c r="AT26" s="13" t="str">
        <f>+AP9</f>
        <v>南</v>
      </c>
    </row>
    <row r="27" spans="1:46" ht="33.75" customHeight="1">
      <c r="A27" s="10">
        <v>10</v>
      </c>
      <c r="B27" s="22">
        <v>0.697916666666667</v>
      </c>
      <c r="C27" s="23"/>
      <c r="D27" s="23"/>
      <c r="E27" s="24"/>
      <c r="F27" s="25" t="str">
        <f>R9</f>
        <v>森の里</v>
      </c>
      <c r="G27" s="25"/>
      <c r="H27" s="25"/>
      <c r="I27" s="25"/>
      <c r="J27" s="25" t="str">
        <f>B9</f>
        <v>渋沢</v>
      </c>
      <c r="K27" s="25"/>
      <c r="L27" s="25"/>
      <c r="M27" s="25"/>
      <c r="N27" s="25" t="str">
        <f>+N9</f>
        <v>南</v>
      </c>
      <c r="O27" s="25"/>
      <c r="P27" s="25"/>
      <c r="Q27" s="25"/>
      <c r="R27" s="25" t="str">
        <f>+J9</f>
        <v>比々多</v>
      </c>
      <c r="S27" s="25"/>
      <c r="T27" s="25"/>
      <c r="U27" s="25"/>
      <c r="V27" s="13" t="str">
        <f>+N9</f>
        <v>南</v>
      </c>
      <c r="Y27" s="10">
        <v>10</v>
      </c>
      <c r="Z27" s="22">
        <v>0.697916666666667</v>
      </c>
      <c r="AA27" s="23"/>
      <c r="AB27" s="23"/>
      <c r="AC27" s="24"/>
      <c r="AD27" s="25" t="str">
        <f>AP9</f>
        <v>南</v>
      </c>
      <c r="AE27" s="25"/>
      <c r="AF27" s="25"/>
      <c r="AG27" s="25"/>
      <c r="AH27" s="25" t="str">
        <f>Z9</f>
        <v>比々多</v>
      </c>
      <c r="AI27" s="25"/>
      <c r="AJ27" s="25"/>
      <c r="AK27" s="25"/>
      <c r="AL27" s="25" t="str">
        <f>+AL9</f>
        <v>相模台WEED</v>
      </c>
      <c r="AM27" s="25"/>
      <c r="AN27" s="25"/>
      <c r="AO27" s="25"/>
      <c r="AP27" s="25" t="str">
        <f>+AH9</f>
        <v>大田</v>
      </c>
      <c r="AQ27" s="25"/>
      <c r="AR27" s="25"/>
      <c r="AS27" s="25"/>
      <c r="AT27" s="13" t="str">
        <f>+AL9</f>
        <v>相模台WEED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25">
    <mergeCell ref="R17:V17"/>
    <mergeCell ref="R9:U9"/>
    <mergeCell ref="B9:E9"/>
    <mergeCell ref="F9:I9"/>
    <mergeCell ref="J9:M9"/>
    <mergeCell ref="B18:E18"/>
    <mergeCell ref="F18:I18"/>
    <mergeCell ref="J18:M18"/>
    <mergeCell ref="N9:Q9"/>
    <mergeCell ref="F17:M17"/>
    <mergeCell ref="F21:I21"/>
    <mergeCell ref="B22:E22"/>
    <mergeCell ref="F22:I22"/>
    <mergeCell ref="B19:E19"/>
    <mergeCell ref="F19:I19"/>
    <mergeCell ref="B20:E20"/>
    <mergeCell ref="F20:I20"/>
    <mergeCell ref="R18:U18"/>
    <mergeCell ref="N19:Q19"/>
    <mergeCell ref="R19:U19"/>
    <mergeCell ref="N20:Q20"/>
    <mergeCell ref="R20:U20"/>
    <mergeCell ref="R21:U21"/>
    <mergeCell ref="N22:Q22"/>
    <mergeCell ref="R22:U22"/>
    <mergeCell ref="B27:E27"/>
    <mergeCell ref="F27:I27"/>
    <mergeCell ref="B25:E25"/>
    <mergeCell ref="F25:I25"/>
    <mergeCell ref="B26:E26"/>
    <mergeCell ref="F26:I26"/>
    <mergeCell ref="B23:E23"/>
    <mergeCell ref="R25:U25"/>
    <mergeCell ref="N26:Q26"/>
    <mergeCell ref="R26:U26"/>
    <mergeCell ref="N23:Q23"/>
    <mergeCell ref="R23:U23"/>
    <mergeCell ref="N24:Q24"/>
    <mergeCell ref="R24:U24"/>
    <mergeCell ref="R27:U27"/>
    <mergeCell ref="J19:M19"/>
    <mergeCell ref="J20:M20"/>
    <mergeCell ref="J21:M21"/>
    <mergeCell ref="J22:M22"/>
    <mergeCell ref="J23:M23"/>
    <mergeCell ref="J24:M24"/>
    <mergeCell ref="J25:M25"/>
    <mergeCell ref="J26:M26"/>
    <mergeCell ref="N25:Q25"/>
    <mergeCell ref="J27:M27"/>
    <mergeCell ref="B17:E17"/>
    <mergeCell ref="N17:Q17"/>
    <mergeCell ref="N27:Q27"/>
    <mergeCell ref="N21:Q21"/>
    <mergeCell ref="N18:Q18"/>
    <mergeCell ref="F23:I23"/>
    <mergeCell ref="B24:E24"/>
    <mergeCell ref="F24:I24"/>
    <mergeCell ref="B21:E21"/>
    <mergeCell ref="Z9:AC9"/>
    <mergeCell ref="AD9:AG9"/>
    <mergeCell ref="AH9:AK9"/>
    <mergeCell ref="AL9:AO9"/>
    <mergeCell ref="AP9:AS9"/>
    <mergeCell ref="Z17:AC17"/>
    <mergeCell ref="AD17:AK17"/>
    <mergeCell ref="AL17:AO17"/>
    <mergeCell ref="AP17:AT17"/>
    <mergeCell ref="Z18:AC18"/>
    <mergeCell ref="AD18:AG18"/>
    <mergeCell ref="AH18:AK18"/>
    <mergeCell ref="AL18:AO18"/>
    <mergeCell ref="AP18:AS18"/>
    <mergeCell ref="Z19:AC19"/>
    <mergeCell ref="AD19:AG19"/>
    <mergeCell ref="AH19:AK19"/>
    <mergeCell ref="AL19:AO19"/>
    <mergeCell ref="AP19:AS19"/>
    <mergeCell ref="Z20:AC20"/>
    <mergeCell ref="AD20:AG20"/>
    <mergeCell ref="AH20:AK20"/>
    <mergeCell ref="AL20:AO20"/>
    <mergeCell ref="AP20:AS20"/>
    <mergeCell ref="Z21:AC21"/>
    <mergeCell ref="AD21:AG21"/>
    <mergeCell ref="AH21:AK21"/>
    <mergeCell ref="AL21:AO21"/>
    <mergeCell ref="AP21:AS21"/>
    <mergeCell ref="Z22:AC22"/>
    <mergeCell ref="AD22:AG22"/>
    <mergeCell ref="AH22:AK22"/>
    <mergeCell ref="AL22:AO22"/>
    <mergeCell ref="AP22:AS22"/>
    <mergeCell ref="Z23:AC23"/>
    <mergeCell ref="AD23:AG23"/>
    <mergeCell ref="AH23:AK23"/>
    <mergeCell ref="AL23:AO23"/>
    <mergeCell ref="AP23:AS23"/>
    <mergeCell ref="Z24:AC24"/>
    <mergeCell ref="AD24:AG24"/>
    <mergeCell ref="AH24:AK24"/>
    <mergeCell ref="AL24:AO24"/>
    <mergeCell ref="AP24:AS24"/>
    <mergeCell ref="Z25:AC25"/>
    <mergeCell ref="AD25:AG25"/>
    <mergeCell ref="AH25:AK25"/>
    <mergeCell ref="AL25:AO25"/>
    <mergeCell ref="AP25:AS25"/>
    <mergeCell ref="Z26:AC26"/>
    <mergeCell ref="AD26:AG26"/>
    <mergeCell ref="AH26:AK26"/>
    <mergeCell ref="AL26:AO26"/>
    <mergeCell ref="AP26:AS26"/>
    <mergeCell ref="Z27:AC27"/>
    <mergeCell ref="AD27:AG27"/>
    <mergeCell ref="AH27:AK27"/>
    <mergeCell ref="AL27:AO27"/>
    <mergeCell ref="AP27:AS27"/>
    <mergeCell ref="A1:AT2"/>
    <mergeCell ref="A7:V7"/>
    <mergeCell ref="Y7:AT7"/>
    <mergeCell ref="A3:AT3"/>
    <mergeCell ref="A4:AT4"/>
    <mergeCell ref="A5:AT5"/>
    <mergeCell ref="A6:AT6"/>
  </mergeCells>
  <dataValidations count="1">
    <dataValidation type="list" allowBlank="1" showInputMessage="1" showErrorMessage="1" sqref="N14 AP10:AP13 AL10:AL12 AH10:AH11 AD10 Z11:Z14 AD12:AD14 AH13:AH14 AL14 R10:R13 N10:N12 J10:J11 F10 B11:B14 F12:F14 J13:J14">
      <formula1>$W$7:$W$9</formula1>
    </dataValidation>
  </dataValidations>
  <printOptions/>
  <pageMargins left="0.7874015748031497" right="0.7874015748031497" top="0.35433070866141736" bottom="0.3937007874015748" header="0.31496062992125984" footer="0.3937007874015748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伊勢原市教育委員会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isehara-edu</dc:creator>
  <cp:keywords/>
  <dc:description/>
  <cp:lastModifiedBy>萩原大義</cp:lastModifiedBy>
  <cp:lastPrinted>2014-03-11T03:16:50Z</cp:lastPrinted>
  <dcterms:created xsi:type="dcterms:W3CDTF">2011-04-15T07:47:16Z</dcterms:created>
  <dcterms:modified xsi:type="dcterms:W3CDTF">2014-03-29T00:06:25Z</dcterms:modified>
  <cp:category/>
  <cp:version/>
  <cp:contentType/>
  <cp:contentStatus/>
</cp:coreProperties>
</file>