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ブロック　割振り" sheetId="1" r:id="rId1"/>
    <sheet name=" ４チーム２ブロック" sheetId="2" r:id="rId2"/>
    <sheet name=" ４チーム３ブロック " sheetId="3" r:id="rId3"/>
    <sheet name=" ５チーム２ブロック" sheetId="4" r:id="rId4"/>
  </sheets>
  <definedNames/>
  <calcPr fullCalcOnLoad="1"/>
</workbook>
</file>

<file path=xl/sharedStrings.xml><?xml version="1.0" encoding="utf-8"?>
<sst xmlns="http://schemas.openxmlformats.org/spreadsheetml/2006/main" count="231" uniqueCount="119">
  <si>
    <t>対　戦</t>
  </si>
  <si>
    <t>審　判</t>
  </si>
  <si>
    <t>Ｔ．Ｏ</t>
  </si>
  <si>
    <t>A　コート</t>
  </si>
  <si>
    <t>B　コート</t>
  </si>
  <si>
    <t>A　コート</t>
  </si>
  <si>
    <t>B　コート</t>
  </si>
  <si>
    <t>会場責任者 ：</t>
  </si>
  <si>
    <t>審判責任者 ：</t>
  </si>
  <si>
    <t>会場　：　修善寺体育館</t>
  </si>
  <si>
    <t>会場　：　熊坂小学校体育館</t>
  </si>
  <si>
    <t>Ｔ．Ｏ/審判</t>
  </si>
  <si>
    <t>試合は　５－１－５－③－５－１－５　　試合間７分</t>
  </si>
  <si>
    <t>会場　：　大仁小学校体育館</t>
  </si>
  <si>
    <t>会場　：　熱海マリンホール</t>
  </si>
  <si>
    <t>ブロック</t>
  </si>
  <si>
    <t>Ｆ</t>
  </si>
  <si>
    <t>Ｈ</t>
  </si>
  <si>
    <t>Ｇ</t>
  </si>
  <si>
    <t>東山梨</t>
  </si>
  <si>
    <t>長久手</t>
  </si>
  <si>
    <t>清水教室Ａ</t>
  </si>
  <si>
    <t>安倍口</t>
  </si>
  <si>
    <t>丘</t>
  </si>
  <si>
    <t>清水教室</t>
  </si>
  <si>
    <t>成　瀬</t>
  </si>
  <si>
    <t>渋　沢</t>
  </si>
  <si>
    <t>蒲　郡</t>
  </si>
  <si>
    <t>桜　丘</t>
  </si>
  <si>
    <t>今　沢</t>
  </si>
  <si>
    <t>湧　水</t>
  </si>
  <si>
    <t>植田　芳正</t>
  </si>
  <si>
    <t>島崎　衛</t>
  </si>
  <si>
    <t>A</t>
  </si>
  <si>
    <t>B</t>
  </si>
  <si>
    <t>C</t>
  </si>
  <si>
    <t>D</t>
  </si>
  <si>
    <t>E</t>
  </si>
  <si>
    <t>F</t>
  </si>
  <si>
    <t>熱海
マリンホール</t>
  </si>
  <si>
    <t>長岡中</t>
  </si>
  <si>
    <t>韮山小</t>
  </si>
  <si>
    <t>比々多</t>
  </si>
  <si>
    <t>伊勢原</t>
  </si>
  <si>
    <t>厚木ＭＢＰ</t>
  </si>
  <si>
    <t>厚木リングス</t>
  </si>
  <si>
    <t>富士吉田選抜</t>
  </si>
  <si>
    <t>河口湖インフニティ</t>
  </si>
  <si>
    <t>横内・西豊田</t>
  </si>
  <si>
    <t>ブロック</t>
  </si>
  <si>
    <t>チーム数</t>
  </si>
  <si>
    <t>熊坂小</t>
  </si>
  <si>
    <t>大仁小</t>
  </si>
  <si>
    <t>修善寺体育館</t>
  </si>
  <si>
    <t>Ｇ</t>
  </si>
  <si>
    <t>Ｈ</t>
  </si>
  <si>
    <t>Ｍ</t>
  </si>
  <si>
    <t>チ　　ー　　ム　　名</t>
  </si>
  <si>
    <t>会　　場</t>
  </si>
  <si>
    <t>Ｉ</t>
  </si>
  <si>
    <t>Ｊ</t>
  </si>
  <si>
    <t>Ｋ</t>
  </si>
  <si>
    <t>Ｌ</t>
  </si>
  <si>
    <t>（神奈川）</t>
  </si>
  <si>
    <t>（山梨）</t>
  </si>
  <si>
    <t>（静岡・清水）</t>
  </si>
  <si>
    <t>（静岡・静岡）</t>
  </si>
  <si>
    <t>（静岡・西部）</t>
  </si>
  <si>
    <t>（静岡・駿東）</t>
  </si>
  <si>
    <t>富士選抜</t>
  </si>
  <si>
    <t>（静岡・岳南）</t>
  </si>
  <si>
    <t>（静岡・沼津）</t>
  </si>
  <si>
    <t>駿東教室Ｂ</t>
  </si>
  <si>
    <t>（静岡・伊豆）</t>
  </si>
  <si>
    <t>中巨摩選抜</t>
  </si>
  <si>
    <t>大明見</t>
  </si>
  <si>
    <t>（愛知）</t>
  </si>
  <si>
    <t>大里西</t>
  </si>
  <si>
    <t>清水教室Ｂ</t>
  </si>
  <si>
    <t>清水町ＫＦ</t>
  </si>
  <si>
    <t>門池</t>
  </si>
  <si>
    <t>Ａ</t>
  </si>
  <si>
    <t>Ｂ</t>
  </si>
  <si>
    <t>Ｃ</t>
  </si>
  <si>
    <t>Ｄ</t>
  </si>
  <si>
    <t>Ｅ</t>
  </si>
  <si>
    <t>第１０回伊豆カップ（女子）</t>
  </si>
  <si>
    <t>第１０回伊豆カップ（男子）</t>
  </si>
  <si>
    <t>２月１８日(土）</t>
  </si>
  <si>
    <t>会場　：　長岡中学校体育館</t>
  </si>
  <si>
    <t>会場 ： 韮山小学校体育館</t>
  </si>
  <si>
    <t>第１０回伊豆カップ（女子）</t>
  </si>
  <si>
    <t>黒　潮</t>
  </si>
  <si>
    <t>片　浜</t>
  </si>
  <si>
    <t>長　泉</t>
  </si>
  <si>
    <t>大　岡</t>
  </si>
  <si>
    <t>会場責任者 ：</t>
  </si>
  <si>
    <t>審判責任者 ：</t>
  </si>
  <si>
    <t>A　コート</t>
  </si>
  <si>
    <t>B　コート</t>
  </si>
  <si>
    <t>ＫＪＲ</t>
  </si>
  <si>
    <t>ＳＵＢ6</t>
  </si>
  <si>
    <t>駿東教室A</t>
  </si>
  <si>
    <t>森下　浩</t>
  </si>
  <si>
    <t>山中島　博</t>
  </si>
  <si>
    <t>大黒　眞巳郎</t>
  </si>
  <si>
    <t>木村　岳友</t>
  </si>
  <si>
    <t>浅田　道雄</t>
  </si>
  <si>
    <t>伊豆教室Ｂ</t>
  </si>
  <si>
    <t>伊豆教室Ｃ</t>
  </si>
  <si>
    <t>伊豆教室Ｊｒ</t>
  </si>
  <si>
    <t>伊豆教室Ｊｒ I</t>
  </si>
  <si>
    <t>伊豆教室B</t>
  </si>
  <si>
    <t>伊豆教室A</t>
  </si>
  <si>
    <t>沼津選抜</t>
  </si>
  <si>
    <t>原　鷹</t>
  </si>
  <si>
    <t>北都留</t>
  </si>
  <si>
    <t>男　　　子</t>
  </si>
  <si>
    <t>女　　　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</si>
</sst>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dott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shrinkToFit="1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20" fontId="6" fillId="0" borderId="21" xfId="0" applyNumberFormat="1" applyFont="1" applyBorder="1" applyAlignment="1">
      <alignment horizontal="center" vertical="center" shrinkToFit="1"/>
    </xf>
    <xf numFmtId="20" fontId="6" fillId="0" borderId="22" xfId="0" applyNumberFormat="1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horizontal="center" vertical="center" shrinkToFit="1"/>
    </xf>
    <xf numFmtId="20" fontId="6" fillId="0" borderId="24" xfId="0" applyNumberFormat="1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20" fontId="6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20" fontId="6" fillId="0" borderId="37" xfId="0" applyNumberFormat="1" applyFont="1" applyBorder="1" applyAlignment="1">
      <alignment horizontal="center" vertical="center" shrinkToFit="1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 applyProtection="1">
      <alignment horizontal="center" vertical="center" shrinkToFit="1"/>
      <protection locked="0"/>
    </xf>
    <xf numFmtId="20" fontId="6" fillId="0" borderId="40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20" fontId="6" fillId="0" borderId="37" xfId="0" applyNumberFormat="1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Border="1" applyAlignment="1" applyProtection="1">
      <alignment horizontal="center" vertical="center" shrinkToFit="1"/>
      <protection locked="0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 applyProtection="1">
      <alignment horizontal="center" vertical="center" shrinkToFit="1"/>
      <protection locked="0"/>
    </xf>
    <xf numFmtId="0" fontId="8" fillId="0" borderId="53" xfId="0" applyNumberFormat="1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20" fontId="6" fillId="0" borderId="37" xfId="0" applyNumberFormat="1" applyFont="1" applyBorder="1" applyAlignment="1">
      <alignment horizontal="center" vertical="center" shrinkToFit="1"/>
    </xf>
    <xf numFmtId="20" fontId="6" fillId="0" borderId="5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20" fontId="6" fillId="0" borderId="56" xfId="0" applyNumberFormat="1" applyFont="1" applyBorder="1" applyAlignment="1">
      <alignment horizontal="center" vertical="center" shrinkToFit="1"/>
    </xf>
    <xf numFmtId="0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 shrinkToFit="1"/>
    </xf>
    <xf numFmtId="20" fontId="6" fillId="0" borderId="57" xfId="0" applyNumberFormat="1" applyFont="1" applyBorder="1" applyAlignment="1">
      <alignment horizontal="center" vertical="center" shrinkToFit="1"/>
    </xf>
    <xf numFmtId="0" fontId="8" fillId="0" borderId="58" xfId="0" applyNumberFormat="1" applyFont="1" applyBorder="1" applyAlignment="1" applyProtection="1">
      <alignment horizontal="center" vertical="center" shrinkToFit="1"/>
      <protection locked="0"/>
    </xf>
    <xf numFmtId="0" fontId="8" fillId="0" borderId="59" xfId="0" applyNumberFormat="1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25" sqref="D25:D26"/>
    </sheetView>
  </sheetViews>
  <sheetFormatPr defaultColWidth="9.00390625" defaultRowHeight="18.75" customHeight="1"/>
  <cols>
    <col min="1" max="1" width="4.50390625" style="1" customWidth="1"/>
    <col min="2" max="2" width="14.875" style="1" customWidth="1"/>
    <col min="3" max="4" width="8.75390625" style="1" customWidth="1"/>
    <col min="5" max="9" width="18.75390625" style="1" customWidth="1"/>
    <col min="11" max="16384" width="9.00390625" style="1" customWidth="1"/>
  </cols>
  <sheetData>
    <row r="1" spans="1:10" ht="18.75" customHeight="1">
      <c r="A1" s="67"/>
      <c r="B1" s="67" t="s">
        <v>58</v>
      </c>
      <c r="C1" s="66" t="s">
        <v>49</v>
      </c>
      <c r="D1" s="66" t="s">
        <v>50</v>
      </c>
      <c r="E1" s="66" t="s">
        <v>57</v>
      </c>
      <c r="F1" s="66"/>
      <c r="G1" s="66"/>
      <c r="H1" s="66"/>
      <c r="I1" s="66"/>
      <c r="J1" s="1"/>
    </row>
    <row r="2" spans="1:10" ht="18.75" customHeight="1">
      <c r="A2" s="68"/>
      <c r="B2" s="68"/>
      <c r="C2" s="66"/>
      <c r="D2" s="66"/>
      <c r="E2" s="40">
        <v>1</v>
      </c>
      <c r="F2" s="40">
        <v>2</v>
      </c>
      <c r="G2" s="40">
        <v>3</v>
      </c>
      <c r="H2" s="40">
        <v>4</v>
      </c>
      <c r="I2" s="40">
        <v>5</v>
      </c>
      <c r="J2" s="1"/>
    </row>
    <row r="3" spans="1:10" ht="23.25" customHeight="1">
      <c r="A3" s="77" t="s">
        <v>117</v>
      </c>
      <c r="B3" s="69" t="s">
        <v>39</v>
      </c>
      <c r="C3" s="73" t="s">
        <v>33</v>
      </c>
      <c r="D3" s="73">
        <v>4</v>
      </c>
      <c r="E3" s="55" t="s">
        <v>42</v>
      </c>
      <c r="F3" s="55" t="s">
        <v>44</v>
      </c>
      <c r="G3" s="55" t="s">
        <v>72</v>
      </c>
      <c r="H3" s="55" t="s">
        <v>114</v>
      </c>
      <c r="I3" s="74"/>
      <c r="J3" s="1"/>
    </row>
    <row r="4" spans="1:10" ht="15" customHeight="1">
      <c r="A4" s="77"/>
      <c r="B4" s="70"/>
      <c r="C4" s="73"/>
      <c r="D4" s="73"/>
      <c r="E4" s="58" t="s">
        <v>63</v>
      </c>
      <c r="F4" s="58" t="s">
        <v>63</v>
      </c>
      <c r="G4" s="58" t="s">
        <v>68</v>
      </c>
      <c r="H4" s="58" t="s">
        <v>71</v>
      </c>
      <c r="I4" s="75"/>
      <c r="J4" s="1"/>
    </row>
    <row r="5" spans="1:10" ht="23.25" customHeight="1">
      <c r="A5" s="77"/>
      <c r="B5" s="70"/>
      <c r="C5" s="73" t="s">
        <v>34</v>
      </c>
      <c r="D5" s="73">
        <v>4</v>
      </c>
      <c r="E5" s="55" t="s">
        <v>26</v>
      </c>
      <c r="F5" s="55" t="s">
        <v>45</v>
      </c>
      <c r="G5" s="55" t="s">
        <v>102</v>
      </c>
      <c r="H5" s="55" t="s">
        <v>108</v>
      </c>
      <c r="I5" s="74"/>
      <c r="J5" s="1"/>
    </row>
    <row r="6" spans="1:10" ht="15" customHeight="1">
      <c r="A6" s="77"/>
      <c r="B6" s="71"/>
      <c r="C6" s="73"/>
      <c r="D6" s="73"/>
      <c r="E6" s="58" t="s">
        <v>63</v>
      </c>
      <c r="F6" s="58" t="s">
        <v>63</v>
      </c>
      <c r="G6" s="58" t="s">
        <v>68</v>
      </c>
      <c r="H6" s="58" t="s">
        <v>73</v>
      </c>
      <c r="I6" s="75"/>
      <c r="J6" s="1"/>
    </row>
    <row r="7" spans="1:10" ht="23.25" customHeight="1">
      <c r="A7" s="77"/>
      <c r="B7" s="67" t="s">
        <v>40</v>
      </c>
      <c r="C7" s="73" t="s">
        <v>35</v>
      </c>
      <c r="D7" s="73">
        <v>4</v>
      </c>
      <c r="E7" s="55" t="s">
        <v>100</v>
      </c>
      <c r="F7" s="55" t="s">
        <v>46</v>
      </c>
      <c r="G7" s="55" t="s">
        <v>30</v>
      </c>
      <c r="H7" s="55" t="s">
        <v>48</v>
      </c>
      <c r="I7" s="74"/>
      <c r="J7" s="1"/>
    </row>
    <row r="8" spans="1:10" ht="15" customHeight="1">
      <c r="A8" s="77"/>
      <c r="B8" s="72"/>
      <c r="C8" s="73"/>
      <c r="D8" s="73"/>
      <c r="E8" s="58" t="s">
        <v>63</v>
      </c>
      <c r="F8" s="58" t="s">
        <v>64</v>
      </c>
      <c r="G8" s="58" t="s">
        <v>68</v>
      </c>
      <c r="H8" s="58" t="s">
        <v>66</v>
      </c>
      <c r="I8" s="75"/>
      <c r="J8" s="1"/>
    </row>
    <row r="9" spans="1:10" ht="23.25" customHeight="1">
      <c r="A9" s="77"/>
      <c r="B9" s="72"/>
      <c r="C9" s="73" t="s">
        <v>36</v>
      </c>
      <c r="D9" s="73">
        <v>4</v>
      </c>
      <c r="E9" s="55" t="s">
        <v>43</v>
      </c>
      <c r="F9" s="55" t="s">
        <v>47</v>
      </c>
      <c r="G9" s="55" t="s">
        <v>23</v>
      </c>
      <c r="H9" s="55" t="s">
        <v>109</v>
      </c>
      <c r="I9" s="74"/>
      <c r="J9" s="1"/>
    </row>
    <row r="10" spans="1:10" ht="15" customHeight="1">
      <c r="A10" s="77"/>
      <c r="B10" s="68"/>
      <c r="C10" s="73"/>
      <c r="D10" s="73"/>
      <c r="E10" s="58" t="s">
        <v>63</v>
      </c>
      <c r="F10" s="58" t="s">
        <v>64</v>
      </c>
      <c r="G10" s="58" t="s">
        <v>70</v>
      </c>
      <c r="H10" s="58" t="s">
        <v>73</v>
      </c>
      <c r="I10" s="75"/>
      <c r="J10" s="1"/>
    </row>
    <row r="11" spans="1:10" ht="23.25" customHeight="1">
      <c r="A11" s="77"/>
      <c r="B11" s="67" t="s">
        <v>41</v>
      </c>
      <c r="C11" s="73" t="s">
        <v>37</v>
      </c>
      <c r="D11" s="73">
        <v>4</v>
      </c>
      <c r="E11" s="55" t="s">
        <v>28</v>
      </c>
      <c r="F11" s="55" t="s">
        <v>24</v>
      </c>
      <c r="G11" s="55" t="s">
        <v>69</v>
      </c>
      <c r="H11" s="55" t="s">
        <v>92</v>
      </c>
      <c r="I11" s="74"/>
      <c r="J11" s="1"/>
    </row>
    <row r="12" spans="1:10" ht="15" customHeight="1">
      <c r="A12" s="77"/>
      <c r="B12" s="72"/>
      <c r="C12" s="73"/>
      <c r="D12" s="73"/>
      <c r="E12" s="58" t="s">
        <v>63</v>
      </c>
      <c r="F12" s="58" t="s">
        <v>65</v>
      </c>
      <c r="G12" s="58" t="s">
        <v>70</v>
      </c>
      <c r="H12" s="58" t="s">
        <v>67</v>
      </c>
      <c r="I12" s="75"/>
      <c r="J12" s="1"/>
    </row>
    <row r="13" spans="1:10" ht="23.25" customHeight="1">
      <c r="A13" s="77"/>
      <c r="B13" s="72"/>
      <c r="C13" s="73" t="s">
        <v>38</v>
      </c>
      <c r="D13" s="73">
        <v>4</v>
      </c>
      <c r="E13" s="55" t="s">
        <v>25</v>
      </c>
      <c r="F13" s="55" t="s">
        <v>19</v>
      </c>
      <c r="G13" s="55" t="s">
        <v>115</v>
      </c>
      <c r="H13" s="55" t="s">
        <v>110</v>
      </c>
      <c r="I13" s="74"/>
      <c r="J13" s="1"/>
    </row>
    <row r="14" spans="1:10" ht="15" customHeight="1" thickBot="1">
      <c r="A14" s="78"/>
      <c r="B14" s="72"/>
      <c r="C14" s="76"/>
      <c r="D14" s="76"/>
      <c r="E14" s="59" t="s">
        <v>63</v>
      </c>
      <c r="F14" s="59" t="s">
        <v>64</v>
      </c>
      <c r="G14" s="59" t="s">
        <v>71</v>
      </c>
      <c r="H14" s="59" t="s">
        <v>73</v>
      </c>
      <c r="I14" s="83"/>
      <c r="J14" s="1"/>
    </row>
    <row r="15" spans="1:10" ht="23.25" customHeight="1" thickTop="1">
      <c r="A15" s="79" t="s">
        <v>118</v>
      </c>
      <c r="B15" s="84" t="s">
        <v>51</v>
      </c>
      <c r="C15" s="80" t="s">
        <v>18</v>
      </c>
      <c r="D15" s="80">
        <v>4</v>
      </c>
      <c r="E15" s="57" t="s">
        <v>42</v>
      </c>
      <c r="F15" s="57" t="s">
        <v>46</v>
      </c>
      <c r="G15" s="57" t="s">
        <v>22</v>
      </c>
      <c r="H15" s="57" t="s">
        <v>93</v>
      </c>
      <c r="I15" s="82"/>
      <c r="J15" s="1"/>
    </row>
    <row r="16" spans="1:10" ht="15" customHeight="1">
      <c r="A16" s="77"/>
      <c r="B16" s="70"/>
      <c r="C16" s="73"/>
      <c r="D16" s="73"/>
      <c r="E16" s="58" t="s">
        <v>63</v>
      </c>
      <c r="F16" s="58" t="s">
        <v>64</v>
      </c>
      <c r="G16" s="58" t="s">
        <v>66</v>
      </c>
      <c r="H16" s="58" t="s">
        <v>71</v>
      </c>
      <c r="I16" s="75"/>
      <c r="J16" s="1"/>
    </row>
    <row r="17" spans="1:10" ht="23.25" customHeight="1">
      <c r="A17" s="77"/>
      <c r="B17" s="70"/>
      <c r="C17" s="73" t="s">
        <v>17</v>
      </c>
      <c r="D17" s="73">
        <v>4</v>
      </c>
      <c r="E17" s="55" t="s">
        <v>26</v>
      </c>
      <c r="F17" s="55" t="s">
        <v>27</v>
      </c>
      <c r="G17" s="55" t="s">
        <v>21</v>
      </c>
      <c r="H17" s="55" t="s">
        <v>111</v>
      </c>
      <c r="I17" s="74"/>
      <c r="J17" s="1"/>
    </row>
    <row r="18" spans="1:10" ht="15" customHeight="1">
      <c r="A18" s="77"/>
      <c r="B18" s="71"/>
      <c r="C18" s="73"/>
      <c r="D18" s="73"/>
      <c r="E18" s="58" t="s">
        <v>63</v>
      </c>
      <c r="F18" s="58" t="s">
        <v>76</v>
      </c>
      <c r="G18" s="58" t="s">
        <v>65</v>
      </c>
      <c r="H18" s="58" t="s">
        <v>73</v>
      </c>
      <c r="I18" s="75"/>
      <c r="J18" s="1"/>
    </row>
    <row r="19" spans="1:10" ht="23.25" customHeight="1">
      <c r="A19" s="77"/>
      <c r="B19" s="67" t="s">
        <v>52</v>
      </c>
      <c r="C19" s="76" t="s">
        <v>59</v>
      </c>
      <c r="D19" s="76">
        <v>4</v>
      </c>
      <c r="E19" s="55" t="s">
        <v>100</v>
      </c>
      <c r="F19" s="56" t="s">
        <v>77</v>
      </c>
      <c r="G19" s="56" t="s">
        <v>29</v>
      </c>
      <c r="H19" s="56" t="s">
        <v>23</v>
      </c>
      <c r="I19" s="74"/>
      <c r="J19" s="1"/>
    </row>
    <row r="20" spans="1:10" ht="15" customHeight="1">
      <c r="A20" s="77"/>
      <c r="B20" s="72"/>
      <c r="C20" s="81"/>
      <c r="D20" s="81"/>
      <c r="E20" s="58" t="s">
        <v>63</v>
      </c>
      <c r="F20" s="58" t="s">
        <v>66</v>
      </c>
      <c r="G20" s="58" t="s">
        <v>71</v>
      </c>
      <c r="H20" s="58" t="s">
        <v>70</v>
      </c>
      <c r="I20" s="75"/>
      <c r="J20" s="1"/>
    </row>
    <row r="21" spans="1:10" ht="23.25" customHeight="1">
      <c r="A21" s="77"/>
      <c r="B21" s="72"/>
      <c r="C21" s="73" t="s">
        <v>60</v>
      </c>
      <c r="D21" s="73">
        <v>4</v>
      </c>
      <c r="E21" s="55" t="s">
        <v>43</v>
      </c>
      <c r="F21" s="55" t="s">
        <v>19</v>
      </c>
      <c r="G21" s="55" t="s">
        <v>78</v>
      </c>
      <c r="H21" s="55" t="s">
        <v>80</v>
      </c>
      <c r="I21" s="74"/>
      <c r="J21" s="1"/>
    </row>
    <row r="22" spans="1:10" ht="15" customHeight="1">
      <c r="A22" s="77"/>
      <c r="B22" s="72"/>
      <c r="C22" s="73"/>
      <c r="D22" s="73"/>
      <c r="E22" s="58" t="s">
        <v>63</v>
      </c>
      <c r="F22" s="58" t="s">
        <v>64</v>
      </c>
      <c r="G22" s="58" t="s">
        <v>65</v>
      </c>
      <c r="H22" s="58" t="s">
        <v>71</v>
      </c>
      <c r="I22" s="75"/>
      <c r="J22" s="1"/>
    </row>
    <row r="23" spans="1:10" ht="23.25" customHeight="1">
      <c r="A23" s="77"/>
      <c r="B23" s="72"/>
      <c r="C23" s="73" t="s">
        <v>61</v>
      </c>
      <c r="D23" s="73">
        <v>4</v>
      </c>
      <c r="E23" s="55" t="s">
        <v>28</v>
      </c>
      <c r="F23" s="55" t="s">
        <v>74</v>
      </c>
      <c r="G23" s="55" t="s">
        <v>94</v>
      </c>
      <c r="H23" s="55" t="s">
        <v>112</v>
      </c>
      <c r="I23" s="74"/>
      <c r="J23" s="1"/>
    </row>
    <row r="24" spans="1:10" ht="15" customHeight="1">
      <c r="A24" s="77"/>
      <c r="B24" s="68"/>
      <c r="C24" s="73"/>
      <c r="D24" s="73"/>
      <c r="E24" s="58" t="s">
        <v>63</v>
      </c>
      <c r="F24" s="58" t="s">
        <v>64</v>
      </c>
      <c r="G24" s="58" t="s">
        <v>68</v>
      </c>
      <c r="H24" s="58" t="s">
        <v>73</v>
      </c>
      <c r="I24" s="75"/>
      <c r="J24" s="1"/>
    </row>
    <row r="25" spans="1:10" ht="23.25" customHeight="1">
      <c r="A25" s="77"/>
      <c r="B25" s="67" t="s">
        <v>53</v>
      </c>
      <c r="C25" s="73" t="s">
        <v>62</v>
      </c>
      <c r="D25" s="73">
        <v>5</v>
      </c>
      <c r="E25" s="55" t="s">
        <v>25</v>
      </c>
      <c r="F25" s="55" t="s">
        <v>45</v>
      </c>
      <c r="G25" s="55" t="s">
        <v>75</v>
      </c>
      <c r="H25" s="55" t="s">
        <v>79</v>
      </c>
      <c r="I25" s="55" t="s">
        <v>101</v>
      </c>
      <c r="J25" s="1"/>
    </row>
    <row r="26" spans="1:10" ht="15" customHeight="1">
      <c r="A26" s="77"/>
      <c r="B26" s="72"/>
      <c r="C26" s="73"/>
      <c r="D26" s="73"/>
      <c r="E26" s="58" t="s">
        <v>63</v>
      </c>
      <c r="F26" s="58" t="s">
        <v>63</v>
      </c>
      <c r="G26" s="58" t="s">
        <v>64</v>
      </c>
      <c r="H26" s="58" t="s">
        <v>68</v>
      </c>
      <c r="I26" s="58" t="s">
        <v>70</v>
      </c>
      <c r="J26" s="1"/>
    </row>
    <row r="27" spans="1:10" ht="23.25" customHeight="1">
      <c r="A27" s="77"/>
      <c r="B27" s="72"/>
      <c r="C27" s="73" t="s">
        <v>56</v>
      </c>
      <c r="D27" s="73">
        <v>5</v>
      </c>
      <c r="E27" s="55" t="s">
        <v>44</v>
      </c>
      <c r="F27" s="55" t="s">
        <v>116</v>
      </c>
      <c r="G27" s="55" t="s">
        <v>20</v>
      </c>
      <c r="H27" s="55" t="s">
        <v>95</v>
      </c>
      <c r="I27" s="55" t="s">
        <v>113</v>
      </c>
      <c r="J27" s="1"/>
    </row>
    <row r="28" spans="1:10" ht="15" customHeight="1">
      <c r="A28" s="77"/>
      <c r="B28" s="68"/>
      <c r="C28" s="73"/>
      <c r="D28" s="73"/>
      <c r="E28" s="58" t="s">
        <v>63</v>
      </c>
      <c r="F28" s="58" t="s">
        <v>64</v>
      </c>
      <c r="G28" s="58" t="s">
        <v>76</v>
      </c>
      <c r="H28" s="58" t="s">
        <v>71</v>
      </c>
      <c r="I28" s="58" t="s">
        <v>73</v>
      </c>
      <c r="J28" s="1"/>
    </row>
  </sheetData>
  <sheetProtection/>
  <mergeCells count="50">
    <mergeCell ref="I11:I12"/>
    <mergeCell ref="I9:I10"/>
    <mergeCell ref="C19:C20"/>
    <mergeCell ref="C23:C24"/>
    <mergeCell ref="D23:D24"/>
    <mergeCell ref="E1:I1"/>
    <mergeCell ref="I23:I24"/>
    <mergeCell ref="I21:I22"/>
    <mergeCell ref="I19:I20"/>
    <mergeCell ref="I17:I18"/>
    <mergeCell ref="B19:B24"/>
    <mergeCell ref="D19:D20"/>
    <mergeCell ref="D13:D14"/>
    <mergeCell ref="I15:I16"/>
    <mergeCell ref="I13:I14"/>
    <mergeCell ref="B15:B18"/>
    <mergeCell ref="C17:C18"/>
    <mergeCell ref="D17:D18"/>
    <mergeCell ref="C21:C22"/>
    <mergeCell ref="D21:D22"/>
    <mergeCell ref="A15:A28"/>
    <mergeCell ref="C15:C16"/>
    <mergeCell ref="D15:D16"/>
    <mergeCell ref="C25:C26"/>
    <mergeCell ref="D25:D26"/>
    <mergeCell ref="C7:C8"/>
    <mergeCell ref="B11:B14"/>
    <mergeCell ref="B25:B28"/>
    <mergeCell ref="C27:C28"/>
    <mergeCell ref="D27:D28"/>
    <mergeCell ref="I7:I8"/>
    <mergeCell ref="I5:I6"/>
    <mergeCell ref="I3:I4"/>
    <mergeCell ref="C3:C4"/>
    <mergeCell ref="C13:C14"/>
    <mergeCell ref="D11:D12"/>
    <mergeCell ref="C11:C12"/>
    <mergeCell ref="D9:D10"/>
    <mergeCell ref="C9:C10"/>
    <mergeCell ref="D7:D8"/>
    <mergeCell ref="C1:C2"/>
    <mergeCell ref="D1:D2"/>
    <mergeCell ref="A1:A2"/>
    <mergeCell ref="B1:B2"/>
    <mergeCell ref="B3:B6"/>
    <mergeCell ref="B7:B10"/>
    <mergeCell ref="C5:C6"/>
    <mergeCell ref="D3:D4"/>
    <mergeCell ref="A3:A14"/>
    <mergeCell ref="D5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75" zoomScalePageLayoutView="0" workbookViewId="0" topLeftCell="A1">
      <selection activeCell="K42" sqref="K42"/>
    </sheetView>
  </sheetViews>
  <sheetFormatPr defaultColWidth="9.00390625" defaultRowHeight="26.25" customHeight="1"/>
  <cols>
    <col min="1" max="1" width="4.00390625" style="1" customWidth="1"/>
    <col min="2" max="3" width="7.5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">
        <v>87</v>
      </c>
      <c r="C1" s="2"/>
      <c r="D1" s="2"/>
      <c r="E1" s="2"/>
      <c r="F1" s="2"/>
      <c r="G1" s="4" t="s">
        <v>88</v>
      </c>
      <c r="I1" s="119" t="s">
        <v>14</v>
      </c>
      <c r="J1" s="119"/>
      <c r="K1" s="119"/>
    </row>
    <row r="2" ht="15" customHeight="1"/>
    <row r="3" spans="1:11" ht="45" customHeight="1">
      <c r="A3" s="25"/>
      <c r="B3" s="25"/>
      <c r="C3" s="8" t="s">
        <v>81</v>
      </c>
      <c r="D3" s="42" t="str">
        <f>'ブロック　割振り'!E3</f>
        <v>比々多</v>
      </c>
      <c r="E3" s="42" t="str">
        <f>'ブロック　割振り'!F3</f>
        <v>厚木ＭＢＰ</v>
      </c>
      <c r="F3" s="42" t="str">
        <f>'ブロック　割振り'!G3</f>
        <v>駿東教室Ｂ</v>
      </c>
      <c r="G3" s="42" t="str">
        <f>'ブロック　割振り'!H3</f>
        <v>沼津選抜</v>
      </c>
      <c r="H3" s="26"/>
      <c r="I3" s="15" t="s">
        <v>7</v>
      </c>
      <c r="J3" s="121" t="s">
        <v>103</v>
      </c>
      <c r="K3" s="121"/>
    </row>
    <row r="4" spans="1:11" ht="45" customHeight="1">
      <c r="A4" s="25"/>
      <c r="B4" s="25"/>
      <c r="C4" s="8" t="s">
        <v>82</v>
      </c>
      <c r="D4" s="41" t="str">
        <f>'ブロック　割振り'!E5</f>
        <v>渋　沢</v>
      </c>
      <c r="E4" s="41" t="str">
        <f>'ブロック　割振り'!F5</f>
        <v>厚木リングス</v>
      </c>
      <c r="F4" s="41" t="str">
        <f>'ブロック　割振り'!G5</f>
        <v>駿東教室A</v>
      </c>
      <c r="G4" s="41" t="str">
        <f>'ブロック　割振り'!H5</f>
        <v>伊豆教室Ｂ</v>
      </c>
      <c r="H4" s="25"/>
      <c r="I4" s="23" t="s">
        <v>8</v>
      </c>
      <c r="J4" s="24"/>
      <c r="K4" s="25"/>
    </row>
    <row r="5" spans="1:11" ht="14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3.25" customHeight="1" thickBot="1">
      <c r="A6" s="106"/>
      <c r="B6" s="107"/>
      <c r="C6" s="117" t="s">
        <v>15</v>
      </c>
      <c r="D6" s="110" t="s">
        <v>3</v>
      </c>
      <c r="E6" s="111"/>
      <c r="F6" s="111"/>
      <c r="G6" s="112"/>
      <c r="H6" s="111" t="s">
        <v>4</v>
      </c>
      <c r="I6" s="111"/>
      <c r="J6" s="111"/>
      <c r="K6" s="112"/>
    </row>
    <row r="7" spans="1:11" ht="22.5" customHeight="1" thickBot="1">
      <c r="A7" s="108"/>
      <c r="B7" s="109"/>
      <c r="C7" s="118"/>
      <c r="D7" s="113" t="s">
        <v>0</v>
      </c>
      <c r="E7" s="114"/>
      <c r="F7" s="27" t="s">
        <v>2</v>
      </c>
      <c r="G7" s="28" t="s">
        <v>1</v>
      </c>
      <c r="H7" s="115" t="s">
        <v>0</v>
      </c>
      <c r="I7" s="116"/>
      <c r="J7" s="27" t="s">
        <v>2</v>
      </c>
      <c r="K7" s="28" t="s">
        <v>1</v>
      </c>
    </row>
    <row r="8" spans="1:11" ht="30" customHeight="1">
      <c r="A8" s="102">
        <v>1</v>
      </c>
      <c r="B8" s="103">
        <v>0.3958333333333333</v>
      </c>
      <c r="C8" s="103" t="str">
        <f>C4</f>
        <v>Ｂ</v>
      </c>
      <c r="D8" s="91" t="str">
        <f>G4</f>
        <v>伊豆教室Ｂ</v>
      </c>
      <c r="E8" s="92" t="str">
        <f>D4</f>
        <v>渋　沢</v>
      </c>
      <c r="F8" s="104" t="str">
        <f>G3</f>
        <v>沼津選抜</v>
      </c>
      <c r="G8" s="29" t="str">
        <f>G3</f>
        <v>沼津選抜</v>
      </c>
      <c r="H8" s="91" t="str">
        <f>E4</f>
        <v>厚木リングス</v>
      </c>
      <c r="I8" s="92" t="str">
        <f>F4</f>
        <v>駿東教室A</v>
      </c>
      <c r="J8" s="105" t="str">
        <f>F3</f>
        <v>駿東教室Ｂ</v>
      </c>
      <c r="K8" s="29" t="str">
        <f>F3</f>
        <v>駿東教室Ｂ</v>
      </c>
    </row>
    <row r="9" spans="1:11" ht="30" customHeight="1">
      <c r="A9" s="99"/>
      <c r="B9" s="100"/>
      <c r="C9" s="100"/>
      <c r="D9" s="90"/>
      <c r="E9" s="87"/>
      <c r="F9" s="101"/>
      <c r="G9" s="3" t="str">
        <f>D3</f>
        <v>比々多</v>
      </c>
      <c r="H9" s="90"/>
      <c r="I9" s="87"/>
      <c r="J9" s="101"/>
      <c r="K9" s="3" t="str">
        <f>E3</f>
        <v>厚木ＭＢＰ</v>
      </c>
    </row>
    <row r="10" spans="1:11" ht="30" customHeight="1">
      <c r="A10" s="93">
        <v>2</v>
      </c>
      <c r="B10" s="95">
        <v>0.4375</v>
      </c>
      <c r="C10" s="95" t="str">
        <f>C3</f>
        <v>Ａ</v>
      </c>
      <c r="D10" s="88" t="str">
        <f>G3</f>
        <v>沼津選抜</v>
      </c>
      <c r="E10" s="85" t="str">
        <f>D3</f>
        <v>比々多</v>
      </c>
      <c r="F10" s="97" t="str">
        <f>G4</f>
        <v>伊豆教室Ｂ</v>
      </c>
      <c r="G10" s="3" t="str">
        <f>G4</f>
        <v>伊豆教室Ｂ</v>
      </c>
      <c r="H10" s="88" t="str">
        <f>E3</f>
        <v>厚木ＭＢＰ</v>
      </c>
      <c r="I10" s="85" t="str">
        <f>F3</f>
        <v>駿東教室Ｂ</v>
      </c>
      <c r="J10" s="97" t="str">
        <f>F4</f>
        <v>駿東教室A</v>
      </c>
      <c r="K10" s="3" t="str">
        <f>F4</f>
        <v>駿東教室A</v>
      </c>
    </row>
    <row r="11" spans="1:11" ht="30" customHeight="1">
      <c r="A11" s="99"/>
      <c r="B11" s="100"/>
      <c r="C11" s="100"/>
      <c r="D11" s="90"/>
      <c r="E11" s="87"/>
      <c r="F11" s="101"/>
      <c r="G11" s="3" t="str">
        <f>D4</f>
        <v>渋　沢</v>
      </c>
      <c r="H11" s="90"/>
      <c r="I11" s="87"/>
      <c r="J11" s="101"/>
      <c r="K11" s="3" t="str">
        <f>E4</f>
        <v>厚木リングス</v>
      </c>
    </row>
    <row r="12" spans="1:11" ht="30" customHeight="1">
      <c r="A12" s="93">
        <v>3</v>
      </c>
      <c r="B12" s="95">
        <v>0.4791666666666667</v>
      </c>
      <c r="C12" s="95" t="str">
        <f>C4</f>
        <v>Ｂ</v>
      </c>
      <c r="D12" s="88" t="str">
        <f>D4</f>
        <v>渋　沢</v>
      </c>
      <c r="E12" s="85" t="str">
        <f>F4</f>
        <v>駿東教室A</v>
      </c>
      <c r="F12" s="97" t="str">
        <f>D3</f>
        <v>比々多</v>
      </c>
      <c r="G12" s="3" t="str">
        <f>D3</f>
        <v>比々多</v>
      </c>
      <c r="H12" s="88" t="str">
        <f>E4</f>
        <v>厚木リングス</v>
      </c>
      <c r="I12" s="85" t="str">
        <f>G4</f>
        <v>伊豆教室Ｂ</v>
      </c>
      <c r="J12" s="97" t="str">
        <f>E3</f>
        <v>厚木ＭＢＰ</v>
      </c>
      <c r="K12" s="3" t="str">
        <f>E3</f>
        <v>厚木ＭＢＰ</v>
      </c>
    </row>
    <row r="13" spans="1:11" ht="30" customHeight="1">
      <c r="A13" s="99"/>
      <c r="B13" s="100"/>
      <c r="C13" s="100"/>
      <c r="D13" s="90"/>
      <c r="E13" s="87"/>
      <c r="F13" s="101"/>
      <c r="G13" s="3" t="str">
        <f>G3</f>
        <v>沼津選抜</v>
      </c>
      <c r="H13" s="90"/>
      <c r="I13" s="87"/>
      <c r="J13" s="101"/>
      <c r="K13" s="11" t="str">
        <f>F3</f>
        <v>駿東教室Ｂ</v>
      </c>
    </row>
    <row r="14" spans="1:11" ht="30" customHeight="1">
      <c r="A14" s="93">
        <v>4</v>
      </c>
      <c r="B14" s="95">
        <v>0.5416666666666666</v>
      </c>
      <c r="C14" s="95" t="str">
        <f>C3</f>
        <v>Ａ</v>
      </c>
      <c r="D14" s="88" t="str">
        <f>D3</f>
        <v>比々多</v>
      </c>
      <c r="E14" s="85" t="str">
        <f>F3</f>
        <v>駿東教室Ｂ</v>
      </c>
      <c r="F14" s="97" t="str">
        <f>D4</f>
        <v>渋　沢</v>
      </c>
      <c r="G14" s="3" t="str">
        <f>D4</f>
        <v>渋　沢</v>
      </c>
      <c r="H14" s="88" t="str">
        <f>E3</f>
        <v>厚木ＭＢＰ</v>
      </c>
      <c r="I14" s="85" t="str">
        <f>G3</f>
        <v>沼津選抜</v>
      </c>
      <c r="J14" s="97" t="str">
        <f>E4</f>
        <v>厚木リングス</v>
      </c>
      <c r="K14" s="11" t="str">
        <f>E4</f>
        <v>厚木リングス</v>
      </c>
    </row>
    <row r="15" spans="1:11" ht="30" customHeight="1">
      <c r="A15" s="99"/>
      <c r="B15" s="100"/>
      <c r="C15" s="100"/>
      <c r="D15" s="90"/>
      <c r="E15" s="87"/>
      <c r="F15" s="101"/>
      <c r="G15" s="3" t="str">
        <f>G4</f>
        <v>伊豆教室Ｂ</v>
      </c>
      <c r="H15" s="90"/>
      <c r="I15" s="87"/>
      <c r="J15" s="101"/>
      <c r="K15" s="11" t="str">
        <f>F4</f>
        <v>駿東教室A</v>
      </c>
    </row>
    <row r="16" spans="1:11" ht="30" customHeight="1">
      <c r="A16" s="93">
        <v>5</v>
      </c>
      <c r="B16" s="95">
        <v>0.5833333333333334</v>
      </c>
      <c r="C16" s="95" t="str">
        <f>C4</f>
        <v>Ｂ</v>
      </c>
      <c r="D16" s="88" t="str">
        <f>D4</f>
        <v>渋　沢</v>
      </c>
      <c r="E16" s="85" t="str">
        <f>E4</f>
        <v>厚木リングス</v>
      </c>
      <c r="F16" s="97" t="str">
        <f>F3</f>
        <v>駿東教室Ｂ</v>
      </c>
      <c r="G16" s="3" t="str">
        <f>F3</f>
        <v>駿東教室Ｂ</v>
      </c>
      <c r="H16" s="88" t="str">
        <f>F4</f>
        <v>駿東教室A</v>
      </c>
      <c r="I16" s="85" t="str">
        <f>G4</f>
        <v>伊豆教室Ｂ</v>
      </c>
      <c r="J16" s="97" t="str">
        <f>G3</f>
        <v>沼津選抜</v>
      </c>
      <c r="K16" s="3" t="str">
        <f>G3</f>
        <v>沼津選抜</v>
      </c>
    </row>
    <row r="17" spans="1:11" ht="30" customHeight="1">
      <c r="A17" s="99"/>
      <c r="B17" s="100"/>
      <c r="C17" s="100"/>
      <c r="D17" s="90"/>
      <c r="E17" s="87"/>
      <c r="F17" s="101"/>
      <c r="G17" s="12" t="str">
        <f>D3</f>
        <v>比々多</v>
      </c>
      <c r="H17" s="90"/>
      <c r="I17" s="87"/>
      <c r="J17" s="101"/>
      <c r="K17" s="12" t="str">
        <f>E3</f>
        <v>厚木ＭＢＰ</v>
      </c>
    </row>
    <row r="18" spans="1:11" ht="30" customHeight="1">
      <c r="A18" s="93">
        <v>6</v>
      </c>
      <c r="B18" s="95">
        <v>0.625</v>
      </c>
      <c r="C18" s="95" t="str">
        <f>C3</f>
        <v>Ａ</v>
      </c>
      <c r="D18" s="88" t="str">
        <f>D3</f>
        <v>比々多</v>
      </c>
      <c r="E18" s="85" t="str">
        <f>E3</f>
        <v>厚木ＭＢＰ</v>
      </c>
      <c r="F18" s="97" t="str">
        <f>F4</f>
        <v>駿東教室A</v>
      </c>
      <c r="G18" s="12" t="str">
        <f>F4</f>
        <v>駿東教室A</v>
      </c>
      <c r="H18" s="88" t="str">
        <f>F3</f>
        <v>駿東教室Ｂ</v>
      </c>
      <c r="I18" s="85" t="str">
        <f>G3</f>
        <v>沼津選抜</v>
      </c>
      <c r="J18" s="97" t="str">
        <f>G4</f>
        <v>伊豆教室Ｂ</v>
      </c>
      <c r="K18" s="12" t="str">
        <f>G4</f>
        <v>伊豆教室Ｂ</v>
      </c>
    </row>
    <row r="19" spans="1:11" ht="30" customHeight="1" thickBot="1">
      <c r="A19" s="94"/>
      <c r="B19" s="96"/>
      <c r="C19" s="96"/>
      <c r="D19" s="89"/>
      <c r="E19" s="86"/>
      <c r="F19" s="98"/>
      <c r="G19" s="16" t="str">
        <f>D4</f>
        <v>渋　沢</v>
      </c>
      <c r="H19" s="89"/>
      <c r="I19" s="86"/>
      <c r="J19" s="98"/>
      <c r="K19" s="16" t="str">
        <f>E4</f>
        <v>厚木リングス</v>
      </c>
    </row>
    <row r="20" spans="1:11" ht="26.25" customHeight="1">
      <c r="A20" s="2"/>
      <c r="B20" s="2" t="s">
        <v>87</v>
      </c>
      <c r="C20" s="2"/>
      <c r="D20" s="2"/>
      <c r="E20" s="2"/>
      <c r="F20" s="2"/>
      <c r="G20" s="4" t="str">
        <f>G1</f>
        <v>２月１８日(土）</v>
      </c>
      <c r="H20" s="36"/>
      <c r="I20" s="120" t="s">
        <v>89</v>
      </c>
      <c r="J20" s="120"/>
      <c r="K20" s="120"/>
    </row>
    <row r="21" ht="15" customHeight="1"/>
    <row r="22" spans="1:11" ht="44.25" customHeight="1">
      <c r="A22" s="25"/>
      <c r="B22" s="25"/>
      <c r="C22" s="8" t="s">
        <v>83</v>
      </c>
      <c r="D22" s="8" t="str">
        <f>'ブロック　割振り'!E7</f>
        <v>ＫＪＲ</v>
      </c>
      <c r="E22" s="8" t="str">
        <f>'ブロック　割振り'!F7</f>
        <v>富士吉田選抜</v>
      </c>
      <c r="F22" s="8" t="str">
        <f>'ブロック　割振り'!G7</f>
        <v>湧　水</v>
      </c>
      <c r="G22" s="8" t="str">
        <f>'ブロック　割振り'!H7</f>
        <v>横内・西豊田</v>
      </c>
      <c r="H22" s="25"/>
      <c r="I22" s="15" t="s">
        <v>7</v>
      </c>
      <c r="J22" s="7" t="s">
        <v>104</v>
      </c>
      <c r="K22" s="22"/>
    </row>
    <row r="23" spans="1:11" ht="44.25" customHeight="1">
      <c r="A23" s="25"/>
      <c r="B23" s="25"/>
      <c r="C23" s="8" t="s">
        <v>84</v>
      </c>
      <c r="D23" s="8" t="str">
        <f>'ブロック　割振り'!E9</f>
        <v>伊勢原</v>
      </c>
      <c r="E23" s="8" t="str">
        <f>'ブロック　割振り'!F9</f>
        <v>河口湖インフニティ</v>
      </c>
      <c r="F23" s="8" t="str">
        <f>'ブロック　割振り'!G9</f>
        <v>丘</v>
      </c>
      <c r="G23" s="8" t="str">
        <f>'ブロック　割振り'!H9</f>
        <v>伊豆教室Ｃ</v>
      </c>
      <c r="H23" s="25"/>
      <c r="I23" s="23" t="s">
        <v>8</v>
      </c>
      <c r="J23" s="24"/>
      <c r="K23" s="25"/>
    </row>
    <row r="24" spans="1:11" ht="15" customHeight="1" thickBo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23.25" customHeight="1" thickBot="1">
      <c r="A25" s="106"/>
      <c r="B25" s="107"/>
      <c r="C25" s="117" t="s">
        <v>15</v>
      </c>
      <c r="D25" s="110" t="s">
        <v>5</v>
      </c>
      <c r="E25" s="111"/>
      <c r="F25" s="111"/>
      <c r="G25" s="112"/>
      <c r="H25" s="111" t="s">
        <v>6</v>
      </c>
      <c r="I25" s="111"/>
      <c r="J25" s="111"/>
      <c r="K25" s="112"/>
    </row>
    <row r="26" spans="1:11" ht="22.5" customHeight="1" thickBot="1">
      <c r="A26" s="108"/>
      <c r="B26" s="109"/>
      <c r="C26" s="118"/>
      <c r="D26" s="113" t="s">
        <v>0</v>
      </c>
      <c r="E26" s="114"/>
      <c r="F26" s="27" t="s">
        <v>2</v>
      </c>
      <c r="G26" s="28" t="s">
        <v>1</v>
      </c>
      <c r="H26" s="115" t="s">
        <v>0</v>
      </c>
      <c r="I26" s="116"/>
      <c r="J26" s="27" t="s">
        <v>2</v>
      </c>
      <c r="K26" s="28" t="s">
        <v>1</v>
      </c>
    </row>
    <row r="27" spans="1:11" ht="30" customHeight="1">
      <c r="A27" s="102">
        <v>1</v>
      </c>
      <c r="B27" s="103">
        <v>0.3958333333333333</v>
      </c>
      <c r="C27" s="103" t="str">
        <f>C23</f>
        <v>Ｄ</v>
      </c>
      <c r="D27" s="91" t="str">
        <f>G23</f>
        <v>伊豆教室Ｃ</v>
      </c>
      <c r="E27" s="92" t="str">
        <f>D23</f>
        <v>伊勢原</v>
      </c>
      <c r="F27" s="104" t="str">
        <f>G22</f>
        <v>横内・西豊田</v>
      </c>
      <c r="G27" s="29" t="str">
        <f>G22</f>
        <v>横内・西豊田</v>
      </c>
      <c r="H27" s="91" t="str">
        <f>E23</f>
        <v>河口湖インフニティ</v>
      </c>
      <c r="I27" s="92" t="str">
        <f>F23</f>
        <v>丘</v>
      </c>
      <c r="J27" s="105" t="str">
        <f>F22</f>
        <v>湧　水</v>
      </c>
      <c r="K27" s="29" t="str">
        <f>F22</f>
        <v>湧　水</v>
      </c>
    </row>
    <row r="28" spans="1:11" ht="30" customHeight="1">
      <c r="A28" s="99"/>
      <c r="B28" s="100"/>
      <c r="C28" s="100"/>
      <c r="D28" s="90"/>
      <c r="E28" s="87"/>
      <c r="F28" s="101"/>
      <c r="G28" s="3" t="str">
        <f>D22</f>
        <v>ＫＪＲ</v>
      </c>
      <c r="H28" s="90"/>
      <c r="I28" s="87"/>
      <c r="J28" s="101"/>
      <c r="K28" s="3" t="str">
        <f>E22</f>
        <v>富士吉田選抜</v>
      </c>
    </row>
    <row r="29" spans="1:11" ht="30" customHeight="1">
      <c r="A29" s="93">
        <v>2</v>
      </c>
      <c r="B29" s="95">
        <v>0.4375</v>
      </c>
      <c r="C29" s="95" t="str">
        <f>C22</f>
        <v>Ｃ</v>
      </c>
      <c r="D29" s="88" t="str">
        <f>G22</f>
        <v>横内・西豊田</v>
      </c>
      <c r="E29" s="85" t="str">
        <f>D22</f>
        <v>ＫＪＲ</v>
      </c>
      <c r="F29" s="97" t="str">
        <f>G23</f>
        <v>伊豆教室Ｃ</v>
      </c>
      <c r="G29" s="3" t="str">
        <f>G23</f>
        <v>伊豆教室Ｃ</v>
      </c>
      <c r="H29" s="88" t="str">
        <f>E22</f>
        <v>富士吉田選抜</v>
      </c>
      <c r="I29" s="85" t="str">
        <f>F22</f>
        <v>湧　水</v>
      </c>
      <c r="J29" s="97" t="str">
        <f>F23</f>
        <v>丘</v>
      </c>
      <c r="K29" s="3" t="str">
        <f>F23</f>
        <v>丘</v>
      </c>
    </row>
    <row r="30" spans="1:11" ht="30" customHeight="1">
      <c r="A30" s="99"/>
      <c r="B30" s="100"/>
      <c r="C30" s="100"/>
      <c r="D30" s="90"/>
      <c r="E30" s="87"/>
      <c r="F30" s="101"/>
      <c r="G30" s="3" t="str">
        <f>D23</f>
        <v>伊勢原</v>
      </c>
      <c r="H30" s="90"/>
      <c r="I30" s="87"/>
      <c r="J30" s="101"/>
      <c r="K30" s="3" t="str">
        <f>E23</f>
        <v>河口湖インフニティ</v>
      </c>
    </row>
    <row r="31" spans="1:11" ht="30" customHeight="1">
      <c r="A31" s="93">
        <v>3</v>
      </c>
      <c r="B31" s="95">
        <v>0.4791666666666667</v>
      </c>
      <c r="C31" s="95" t="str">
        <f>C23</f>
        <v>Ｄ</v>
      </c>
      <c r="D31" s="88" t="str">
        <f>D23</f>
        <v>伊勢原</v>
      </c>
      <c r="E31" s="85" t="str">
        <f>F23</f>
        <v>丘</v>
      </c>
      <c r="F31" s="97" t="str">
        <f>D22</f>
        <v>ＫＪＲ</v>
      </c>
      <c r="G31" s="3" t="str">
        <f>D22</f>
        <v>ＫＪＲ</v>
      </c>
      <c r="H31" s="88" t="str">
        <f>E23</f>
        <v>河口湖インフニティ</v>
      </c>
      <c r="I31" s="85" t="str">
        <f>G23</f>
        <v>伊豆教室Ｃ</v>
      </c>
      <c r="J31" s="97" t="str">
        <f>E22</f>
        <v>富士吉田選抜</v>
      </c>
      <c r="K31" s="3" t="str">
        <f>E22</f>
        <v>富士吉田選抜</v>
      </c>
    </row>
    <row r="32" spans="1:11" ht="30" customHeight="1">
      <c r="A32" s="99"/>
      <c r="B32" s="100"/>
      <c r="C32" s="100"/>
      <c r="D32" s="90"/>
      <c r="E32" s="87"/>
      <c r="F32" s="101"/>
      <c r="G32" s="3" t="str">
        <f>G22</f>
        <v>横内・西豊田</v>
      </c>
      <c r="H32" s="90"/>
      <c r="I32" s="87"/>
      <c r="J32" s="101"/>
      <c r="K32" s="11" t="str">
        <f>F22</f>
        <v>湧　水</v>
      </c>
    </row>
    <row r="33" spans="1:11" ht="30" customHeight="1">
      <c r="A33" s="93">
        <v>4</v>
      </c>
      <c r="B33" s="95">
        <v>0.5416666666666666</v>
      </c>
      <c r="C33" s="95" t="str">
        <f>C22</f>
        <v>Ｃ</v>
      </c>
      <c r="D33" s="88" t="str">
        <f>D22</f>
        <v>ＫＪＲ</v>
      </c>
      <c r="E33" s="85" t="str">
        <f>F22</f>
        <v>湧　水</v>
      </c>
      <c r="F33" s="97" t="str">
        <f>D23</f>
        <v>伊勢原</v>
      </c>
      <c r="G33" s="3" t="str">
        <f>D23</f>
        <v>伊勢原</v>
      </c>
      <c r="H33" s="88" t="str">
        <f>E22</f>
        <v>富士吉田選抜</v>
      </c>
      <c r="I33" s="85" t="str">
        <f>G22</f>
        <v>横内・西豊田</v>
      </c>
      <c r="J33" s="97" t="str">
        <f>E23</f>
        <v>河口湖インフニティ</v>
      </c>
      <c r="K33" s="11" t="str">
        <f>E23</f>
        <v>河口湖インフニティ</v>
      </c>
    </row>
    <row r="34" spans="1:11" ht="30" customHeight="1">
      <c r="A34" s="99"/>
      <c r="B34" s="100"/>
      <c r="C34" s="100"/>
      <c r="D34" s="90"/>
      <c r="E34" s="87"/>
      <c r="F34" s="101"/>
      <c r="G34" s="3" t="str">
        <f>G23</f>
        <v>伊豆教室Ｃ</v>
      </c>
      <c r="H34" s="90"/>
      <c r="I34" s="87"/>
      <c r="J34" s="101"/>
      <c r="K34" s="11" t="str">
        <f>F23</f>
        <v>丘</v>
      </c>
    </row>
    <row r="35" spans="1:11" ht="30" customHeight="1">
      <c r="A35" s="93">
        <v>5</v>
      </c>
      <c r="B35" s="95">
        <v>0.5833333333333334</v>
      </c>
      <c r="C35" s="95" t="str">
        <f>C23</f>
        <v>Ｄ</v>
      </c>
      <c r="D35" s="88" t="str">
        <f>D23</f>
        <v>伊勢原</v>
      </c>
      <c r="E35" s="85" t="str">
        <f>E23</f>
        <v>河口湖インフニティ</v>
      </c>
      <c r="F35" s="97" t="str">
        <f>F22</f>
        <v>湧　水</v>
      </c>
      <c r="G35" s="3" t="str">
        <f>F22</f>
        <v>湧　水</v>
      </c>
      <c r="H35" s="88" t="str">
        <f>F23</f>
        <v>丘</v>
      </c>
      <c r="I35" s="85" t="str">
        <f>G23</f>
        <v>伊豆教室Ｃ</v>
      </c>
      <c r="J35" s="97" t="str">
        <f>G22</f>
        <v>横内・西豊田</v>
      </c>
      <c r="K35" s="3" t="str">
        <f>G22</f>
        <v>横内・西豊田</v>
      </c>
    </row>
    <row r="36" spans="1:11" ht="30" customHeight="1">
      <c r="A36" s="99"/>
      <c r="B36" s="100"/>
      <c r="C36" s="100"/>
      <c r="D36" s="90"/>
      <c r="E36" s="87"/>
      <c r="F36" s="101"/>
      <c r="G36" s="12" t="str">
        <f>D22</f>
        <v>ＫＪＲ</v>
      </c>
      <c r="H36" s="90"/>
      <c r="I36" s="87"/>
      <c r="J36" s="101"/>
      <c r="K36" s="12" t="str">
        <f>E22</f>
        <v>富士吉田選抜</v>
      </c>
    </row>
    <row r="37" spans="1:11" ht="30" customHeight="1">
      <c r="A37" s="93">
        <v>6</v>
      </c>
      <c r="B37" s="95">
        <v>0.625</v>
      </c>
      <c r="C37" s="95" t="str">
        <f>C22</f>
        <v>Ｃ</v>
      </c>
      <c r="D37" s="88" t="str">
        <f>D22</f>
        <v>ＫＪＲ</v>
      </c>
      <c r="E37" s="85" t="str">
        <f>E22</f>
        <v>富士吉田選抜</v>
      </c>
      <c r="F37" s="97" t="str">
        <f>F23</f>
        <v>丘</v>
      </c>
      <c r="G37" s="12" t="str">
        <f>F23</f>
        <v>丘</v>
      </c>
      <c r="H37" s="88" t="str">
        <f>F22</f>
        <v>湧　水</v>
      </c>
      <c r="I37" s="85" t="str">
        <f>G22</f>
        <v>横内・西豊田</v>
      </c>
      <c r="J37" s="97" t="str">
        <f>G23</f>
        <v>伊豆教室Ｃ</v>
      </c>
      <c r="K37" s="12" t="str">
        <f>G23</f>
        <v>伊豆教室Ｃ</v>
      </c>
    </row>
    <row r="38" spans="1:11" ht="30" customHeight="1" thickBot="1">
      <c r="A38" s="94"/>
      <c r="B38" s="96"/>
      <c r="C38" s="96"/>
      <c r="D38" s="89"/>
      <c r="E38" s="86"/>
      <c r="F38" s="98"/>
      <c r="G38" s="16" t="str">
        <f>D23</f>
        <v>伊勢原</v>
      </c>
      <c r="H38" s="89"/>
      <c r="I38" s="86"/>
      <c r="J38" s="98"/>
      <c r="K38" s="16" t="str">
        <f>E23</f>
        <v>河口湖インフニティ</v>
      </c>
    </row>
    <row r="39" spans="1:11" ht="26.25" customHeight="1">
      <c r="A39" s="2"/>
      <c r="B39" s="2" t="s">
        <v>87</v>
      </c>
      <c r="C39" s="2"/>
      <c r="D39" s="2"/>
      <c r="E39" s="2"/>
      <c r="F39" s="2"/>
      <c r="G39" s="4" t="str">
        <f>G1</f>
        <v>２月１８日(土）</v>
      </c>
      <c r="H39" s="36"/>
      <c r="I39" s="120" t="s">
        <v>90</v>
      </c>
      <c r="J39" s="120"/>
      <c r="K39" s="120"/>
    </row>
    <row r="40" ht="15" customHeight="1"/>
    <row r="41" spans="1:11" ht="45" customHeight="1">
      <c r="A41" s="25"/>
      <c r="B41" s="25"/>
      <c r="C41" s="8" t="s">
        <v>85</v>
      </c>
      <c r="D41" s="8" t="str">
        <f>'ブロック　割振り'!E11</f>
        <v>桜　丘</v>
      </c>
      <c r="E41" s="8" t="str">
        <f>'ブロック　割振り'!F11</f>
        <v>清水教室</v>
      </c>
      <c r="F41" s="8" t="str">
        <f>'ブロック　割振り'!G11</f>
        <v>富士選抜</v>
      </c>
      <c r="G41" s="8" t="str">
        <f>'ブロック　割振り'!H11</f>
        <v>黒　潮</v>
      </c>
      <c r="H41" s="26"/>
      <c r="I41" s="15" t="s">
        <v>7</v>
      </c>
      <c r="J41" s="7" t="s">
        <v>105</v>
      </c>
      <c r="K41" s="22"/>
    </row>
    <row r="42" spans="1:11" ht="45" customHeight="1">
      <c r="A42" s="25"/>
      <c r="B42" s="25"/>
      <c r="C42" s="8" t="s">
        <v>16</v>
      </c>
      <c r="D42" s="8" t="str">
        <f>'ブロック　割振り'!E13</f>
        <v>成　瀬</v>
      </c>
      <c r="E42" s="8" t="str">
        <f>'ブロック　割振り'!F13</f>
        <v>東山梨</v>
      </c>
      <c r="F42" s="8" t="str">
        <f>'ブロック　割振り'!G13</f>
        <v>原　鷹</v>
      </c>
      <c r="G42" s="8" t="str">
        <f>'ブロック　割振り'!H13</f>
        <v>伊豆教室Ｊｒ</v>
      </c>
      <c r="H42" s="25"/>
      <c r="I42" s="23" t="s">
        <v>8</v>
      </c>
      <c r="J42" s="24"/>
      <c r="K42" s="25"/>
    </row>
    <row r="43" spans="1:11" ht="14.25" customHeight="1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3.25" customHeight="1" thickBot="1">
      <c r="A44" s="106"/>
      <c r="B44" s="107"/>
      <c r="C44" s="117" t="s">
        <v>15</v>
      </c>
      <c r="D44" s="110" t="s">
        <v>3</v>
      </c>
      <c r="E44" s="111"/>
      <c r="F44" s="111"/>
      <c r="G44" s="112"/>
      <c r="H44" s="111" t="s">
        <v>4</v>
      </c>
      <c r="I44" s="111"/>
      <c r="J44" s="111"/>
      <c r="K44" s="112"/>
    </row>
    <row r="45" spans="1:11" ht="22.5" customHeight="1" thickBot="1">
      <c r="A45" s="108"/>
      <c r="B45" s="109"/>
      <c r="C45" s="118"/>
      <c r="D45" s="113" t="s">
        <v>0</v>
      </c>
      <c r="E45" s="114"/>
      <c r="F45" s="27" t="s">
        <v>2</v>
      </c>
      <c r="G45" s="28" t="s">
        <v>1</v>
      </c>
      <c r="H45" s="115" t="s">
        <v>0</v>
      </c>
      <c r="I45" s="116"/>
      <c r="J45" s="27" t="s">
        <v>2</v>
      </c>
      <c r="K45" s="28" t="s">
        <v>1</v>
      </c>
    </row>
    <row r="46" spans="1:11" ht="30" customHeight="1">
      <c r="A46" s="102">
        <v>1</v>
      </c>
      <c r="B46" s="103">
        <v>0.3958333333333333</v>
      </c>
      <c r="C46" s="103" t="str">
        <f>C42</f>
        <v>Ｆ</v>
      </c>
      <c r="D46" s="91" t="str">
        <f>G42</f>
        <v>伊豆教室Ｊｒ</v>
      </c>
      <c r="E46" s="92" t="str">
        <f>D42</f>
        <v>成　瀬</v>
      </c>
      <c r="F46" s="104" t="str">
        <f>G41</f>
        <v>黒　潮</v>
      </c>
      <c r="G46" s="29" t="str">
        <f>G41</f>
        <v>黒　潮</v>
      </c>
      <c r="H46" s="91" t="str">
        <f>E42</f>
        <v>東山梨</v>
      </c>
      <c r="I46" s="92" t="str">
        <f>F42</f>
        <v>原　鷹</v>
      </c>
      <c r="J46" s="105" t="str">
        <f>F41</f>
        <v>富士選抜</v>
      </c>
      <c r="K46" s="29" t="str">
        <f>F41</f>
        <v>富士選抜</v>
      </c>
    </row>
    <row r="47" spans="1:11" ht="30" customHeight="1">
      <c r="A47" s="99"/>
      <c r="B47" s="100"/>
      <c r="C47" s="100"/>
      <c r="D47" s="90"/>
      <c r="E47" s="87"/>
      <c r="F47" s="101"/>
      <c r="G47" s="3" t="str">
        <f>D41</f>
        <v>桜　丘</v>
      </c>
      <c r="H47" s="90"/>
      <c r="I47" s="87"/>
      <c r="J47" s="101"/>
      <c r="K47" s="3" t="str">
        <f>E41</f>
        <v>清水教室</v>
      </c>
    </row>
    <row r="48" spans="1:11" ht="30" customHeight="1">
      <c r="A48" s="93">
        <v>2</v>
      </c>
      <c r="B48" s="95">
        <v>0.4375</v>
      </c>
      <c r="C48" s="95" t="str">
        <f>C41</f>
        <v>Ｅ</v>
      </c>
      <c r="D48" s="88" t="str">
        <f>G41</f>
        <v>黒　潮</v>
      </c>
      <c r="E48" s="85" t="str">
        <f>D41</f>
        <v>桜　丘</v>
      </c>
      <c r="F48" s="97" t="str">
        <f>G42</f>
        <v>伊豆教室Ｊｒ</v>
      </c>
      <c r="G48" s="3" t="str">
        <f>G42</f>
        <v>伊豆教室Ｊｒ</v>
      </c>
      <c r="H48" s="88" t="str">
        <f>E41</f>
        <v>清水教室</v>
      </c>
      <c r="I48" s="85" t="str">
        <f>F41</f>
        <v>富士選抜</v>
      </c>
      <c r="J48" s="97" t="str">
        <f>F42</f>
        <v>原　鷹</v>
      </c>
      <c r="K48" s="3" t="str">
        <f>F42</f>
        <v>原　鷹</v>
      </c>
    </row>
    <row r="49" spans="1:11" ht="30" customHeight="1">
      <c r="A49" s="99"/>
      <c r="B49" s="100"/>
      <c r="C49" s="100"/>
      <c r="D49" s="90"/>
      <c r="E49" s="87"/>
      <c r="F49" s="101"/>
      <c r="G49" s="3" t="str">
        <f>D42</f>
        <v>成　瀬</v>
      </c>
      <c r="H49" s="90"/>
      <c r="I49" s="87"/>
      <c r="J49" s="101"/>
      <c r="K49" s="3" t="str">
        <f>E42</f>
        <v>東山梨</v>
      </c>
    </row>
    <row r="50" spans="1:11" ht="30" customHeight="1">
      <c r="A50" s="93">
        <v>3</v>
      </c>
      <c r="B50" s="95">
        <v>0.4791666666666667</v>
      </c>
      <c r="C50" s="95" t="str">
        <f>C42</f>
        <v>Ｆ</v>
      </c>
      <c r="D50" s="88" t="str">
        <f>D42</f>
        <v>成　瀬</v>
      </c>
      <c r="E50" s="85" t="str">
        <f>F42</f>
        <v>原　鷹</v>
      </c>
      <c r="F50" s="97" t="str">
        <f>D41</f>
        <v>桜　丘</v>
      </c>
      <c r="G50" s="3" t="str">
        <f>D41</f>
        <v>桜　丘</v>
      </c>
      <c r="H50" s="88" t="str">
        <f>E42</f>
        <v>東山梨</v>
      </c>
      <c r="I50" s="85" t="str">
        <f>G42</f>
        <v>伊豆教室Ｊｒ</v>
      </c>
      <c r="J50" s="97" t="str">
        <f>E41</f>
        <v>清水教室</v>
      </c>
      <c r="K50" s="3" t="str">
        <f>E41</f>
        <v>清水教室</v>
      </c>
    </row>
    <row r="51" spans="1:11" ht="30" customHeight="1">
      <c r="A51" s="99"/>
      <c r="B51" s="100"/>
      <c r="C51" s="100"/>
      <c r="D51" s="90"/>
      <c r="E51" s="87"/>
      <c r="F51" s="101"/>
      <c r="G51" s="3" t="str">
        <f>G41</f>
        <v>黒　潮</v>
      </c>
      <c r="H51" s="90"/>
      <c r="I51" s="87"/>
      <c r="J51" s="101"/>
      <c r="K51" s="11" t="str">
        <f>F41</f>
        <v>富士選抜</v>
      </c>
    </row>
    <row r="52" spans="1:11" ht="30" customHeight="1">
      <c r="A52" s="93">
        <v>4</v>
      </c>
      <c r="B52" s="95">
        <v>0.5416666666666666</v>
      </c>
      <c r="C52" s="95" t="str">
        <f>C41</f>
        <v>Ｅ</v>
      </c>
      <c r="D52" s="88" t="str">
        <f>D41</f>
        <v>桜　丘</v>
      </c>
      <c r="E52" s="85" t="str">
        <f>F41</f>
        <v>富士選抜</v>
      </c>
      <c r="F52" s="97" t="str">
        <f>D42</f>
        <v>成　瀬</v>
      </c>
      <c r="G52" s="3" t="str">
        <f>D42</f>
        <v>成　瀬</v>
      </c>
      <c r="H52" s="88" t="str">
        <f>E41</f>
        <v>清水教室</v>
      </c>
      <c r="I52" s="85" t="str">
        <f>G41</f>
        <v>黒　潮</v>
      </c>
      <c r="J52" s="97" t="str">
        <f>E42</f>
        <v>東山梨</v>
      </c>
      <c r="K52" s="11" t="str">
        <f>E42</f>
        <v>東山梨</v>
      </c>
    </row>
    <row r="53" spans="1:11" ht="30" customHeight="1">
      <c r="A53" s="99"/>
      <c r="B53" s="100"/>
      <c r="C53" s="100"/>
      <c r="D53" s="90"/>
      <c r="E53" s="87"/>
      <c r="F53" s="101"/>
      <c r="G53" s="3" t="str">
        <f>G42</f>
        <v>伊豆教室Ｊｒ</v>
      </c>
      <c r="H53" s="90"/>
      <c r="I53" s="87"/>
      <c r="J53" s="101"/>
      <c r="K53" s="11" t="str">
        <f>F42</f>
        <v>原　鷹</v>
      </c>
    </row>
    <row r="54" spans="1:11" ht="30" customHeight="1">
      <c r="A54" s="93">
        <v>5</v>
      </c>
      <c r="B54" s="95">
        <v>0.5833333333333334</v>
      </c>
      <c r="C54" s="95" t="str">
        <f>C42</f>
        <v>Ｆ</v>
      </c>
      <c r="D54" s="88" t="str">
        <f>D42</f>
        <v>成　瀬</v>
      </c>
      <c r="E54" s="85" t="str">
        <f>E42</f>
        <v>東山梨</v>
      </c>
      <c r="F54" s="97" t="str">
        <f>F41</f>
        <v>富士選抜</v>
      </c>
      <c r="G54" s="3" t="str">
        <f>F41</f>
        <v>富士選抜</v>
      </c>
      <c r="H54" s="88" t="str">
        <f>F42</f>
        <v>原　鷹</v>
      </c>
      <c r="I54" s="85" t="str">
        <f>G42</f>
        <v>伊豆教室Ｊｒ</v>
      </c>
      <c r="J54" s="97" t="str">
        <f>G41</f>
        <v>黒　潮</v>
      </c>
      <c r="K54" s="3" t="str">
        <f>G41</f>
        <v>黒　潮</v>
      </c>
    </row>
    <row r="55" spans="1:11" ht="30" customHeight="1">
      <c r="A55" s="99"/>
      <c r="B55" s="100"/>
      <c r="C55" s="100"/>
      <c r="D55" s="90"/>
      <c r="E55" s="87"/>
      <c r="F55" s="101"/>
      <c r="G55" s="12" t="str">
        <f>D41</f>
        <v>桜　丘</v>
      </c>
      <c r="H55" s="90"/>
      <c r="I55" s="87"/>
      <c r="J55" s="101"/>
      <c r="K55" s="12" t="str">
        <f>E41</f>
        <v>清水教室</v>
      </c>
    </row>
    <row r="56" spans="1:11" ht="30" customHeight="1">
      <c r="A56" s="93">
        <v>6</v>
      </c>
      <c r="B56" s="95">
        <v>0.625</v>
      </c>
      <c r="C56" s="95" t="str">
        <f>C41</f>
        <v>Ｅ</v>
      </c>
      <c r="D56" s="88" t="str">
        <f>D41</f>
        <v>桜　丘</v>
      </c>
      <c r="E56" s="85" t="str">
        <f>E41</f>
        <v>清水教室</v>
      </c>
      <c r="F56" s="97" t="str">
        <f>F42</f>
        <v>原　鷹</v>
      </c>
      <c r="G56" s="12" t="str">
        <f>F42</f>
        <v>原　鷹</v>
      </c>
      <c r="H56" s="88" t="str">
        <f>F41</f>
        <v>富士選抜</v>
      </c>
      <c r="I56" s="85" t="str">
        <f>G41</f>
        <v>黒　潮</v>
      </c>
      <c r="J56" s="97" t="str">
        <f>G42</f>
        <v>伊豆教室Ｊｒ</v>
      </c>
      <c r="K56" s="12" t="str">
        <f>G42</f>
        <v>伊豆教室Ｊｒ</v>
      </c>
    </row>
    <row r="57" spans="1:11" ht="30" customHeight="1" thickBot="1">
      <c r="A57" s="94"/>
      <c r="B57" s="96"/>
      <c r="C57" s="96"/>
      <c r="D57" s="89"/>
      <c r="E57" s="86"/>
      <c r="F57" s="98"/>
      <c r="G57" s="16" t="str">
        <f>D42</f>
        <v>成　瀬</v>
      </c>
      <c r="H57" s="89"/>
      <c r="I57" s="86"/>
      <c r="J57" s="98"/>
      <c r="K57" s="16" t="str">
        <f>E42</f>
        <v>東山梨</v>
      </c>
    </row>
    <row r="58" spans="1:11" ht="26.25" customHeight="1">
      <c r="A58" s="2"/>
      <c r="B58" s="2" t="s">
        <v>91</v>
      </c>
      <c r="C58" s="2"/>
      <c r="D58" s="2"/>
      <c r="E58" s="2"/>
      <c r="F58" s="2"/>
      <c r="G58" s="4" t="str">
        <f>G20</f>
        <v>２月１８日(土）</v>
      </c>
      <c r="H58" s="36"/>
      <c r="I58" s="120" t="s">
        <v>10</v>
      </c>
      <c r="J58" s="120"/>
      <c r="K58" s="120"/>
    </row>
    <row r="59" ht="15" customHeight="1"/>
    <row r="60" spans="1:11" ht="45" customHeight="1">
      <c r="A60" s="25"/>
      <c r="B60" s="25"/>
      <c r="C60" s="8" t="s">
        <v>54</v>
      </c>
      <c r="D60" s="8" t="str">
        <f>'ブロック　割振り'!E15</f>
        <v>比々多</v>
      </c>
      <c r="E60" s="8" t="str">
        <f>'ブロック　割振り'!F15</f>
        <v>富士吉田選抜</v>
      </c>
      <c r="F60" s="8" t="str">
        <f>'ブロック　割振り'!G15</f>
        <v>安倍口</v>
      </c>
      <c r="G60" s="8" t="str">
        <f>'ブロック　割振り'!H15</f>
        <v>片　浜</v>
      </c>
      <c r="H60" s="26"/>
      <c r="I60" s="15" t="s">
        <v>7</v>
      </c>
      <c r="J60" s="7" t="s">
        <v>31</v>
      </c>
      <c r="K60" s="22"/>
    </row>
    <row r="61" spans="1:11" ht="45" customHeight="1">
      <c r="A61" s="25"/>
      <c r="B61" s="25"/>
      <c r="C61" s="8" t="s">
        <v>55</v>
      </c>
      <c r="D61" s="8" t="str">
        <f>'ブロック　割振り'!E17</f>
        <v>渋　沢</v>
      </c>
      <c r="E61" s="8" t="str">
        <f>'ブロック　割振り'!F17</f>
        <v>蒲　郡</v>
      </c>
      <c r="F61" s="8" t="str">
        <f>'ブロック　割振り'!G17</f>
        <v>清水教室Ａ</v>
      </c>
      <c r="G61" s="8" t="str">
        <f>'ブロック　割振り'!H17</f>
        <v>伊豆教室Ｊｒ I</v>
      </c>
      <c r="H61" s="25"/>
      <c r="I61" s="23" t="s">
        <v>8</v>
      </c>
      <c r="J61" s="24" t="s">
        <v>32</v>
      </c>
      <c r="K61" s="25"/>
    </row>
    <row r="62" spans="1:11" ht="14.25" customHeight="1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23.25" customHeight="1" thickBot="1">
      <c r="A63" s="106"/>
      <c r="B63" s="107"/>
      <c r="C63" s="117" t="s">
        <v>15</v>
      </c>
      <c r="D63" s="110" t="s">
        <v>3</v>
      </c>
      <c r="E63" s="111"/>
      <c r="F63" s="111"/>
      <c r="G63" s="112"/>
      <c r="H63" s="111" t="s">
        <v>4</v>
      </c>
      <c r="I63" s="111"/>
      <c r="J63" s="111"/>
      <c r="K63" s="112"/>
    </row>
    <row r="64" spans="1:11" ht="22.5" customHeight="1" thickBot="1">
      <c r="A64" s="108"/>
      <c r="B64" s="109"/>
      <c r="C64" s="118"/>
      <c r="D64" s="113" t="s">
        <v>0</v>
      </c>
      <c r="E64" s="114"/>
      <c r="F64" s="27" t="s">
        <v>2</v>
      </c>
      <c r="G64" s="28" t="s">
        <v>1</v>
      </c>
      <c r="H64" s="115" t="s">
        <v>0</v>
      </c>
      <c r="I64" s="116"/>
      <c r="J64" s="27" t="s">
        <v>2</v>
      </c>
      <c r="K64" s="28" t="s">
        <v>1</v>
      </c>
    </row>
    <row r="65" spans="1:11" ht="30" customHeight="1">
      <c r="A65" s="102">
        <v>1</v>
      </c>
      <c r="B65" s="103">
        <v>0.3958333333333333</v>
      </c>
      <c r="C65" s="103" t="str">
        <f>C61</f>
        <v>Ｈ</v>
      </c>
      <c r="D65" s="91" t="str">
        <f>G61</f>
        <v>伊豆教室Ｊｒ I</v>
      </c>
      <c r="E65" s="92" t="str">
        <f>D61</f>
        <v>渋　沢</v>
      </c>
      <c r="F65" s="104" t="str">
        <f>G60</f>
        <v>片　浜</v>
      </c>
      <c r="G65" s="29" t="str">
        <f>G60</f>
        <v>片　浜</v>
      </c>
      <c r="H65" s="91" t="str">
        <f>E61</f>
        <v>蒲　郡</v>
      </c>
      <c r="I65" s="92" t="str">
        <f>F61</f>
        <v>清水教室Ａ</v>
      </c>
      <c r="J65" s="105" t="str">
        <f>F60</f>
        <v>安倍口</v>
      </c>
      <c r="K65" s="29" t="str">
        <f>F60</f>
        <v>安倍口</v>
      </c>
    </row>
    <row r="66" spans="1:11" ht="30" customHeight="1">
      <c r="A66" s="99"/>
      <c r="B66" s="100"/>
      <c r="C66" s="100"/>
      <c r="D66" s="90"/>
      <c r="E66" s="87"/>
      <c r="F66" s="101"/>
      <c r="G66" s="3" t="str">
        <f>D60</f>
        <v>比々多</v>
      </c>
      <c r="H66" s="90"/>
      <c r="I66" s="87"/>
      <c r="J66" s="101"/>
      <c r="K66" s="3" t="str">
        <f>E60</f>
        <v>富士吉田選抜</v>
      </c>
    </row>
    <row r="67" spans="1:11" ht="30" customHeight="1">
      <c r="A67" s="93">
        <v>2</v>
      </c>
      <c r="B67" s="95">
        <v>0.4375</v>
      </c>
      <c r="C67" s="95" t="str">
        <f>C60</f>
        <v>Ｇ</v>
      </c>
      <c r="D67" s="88" t="str">
        <f>G60</f>
        <v>片　浜</v>
      </c>
      <c r="E67" s="85" t="str">
        <f>D60</f>
        <v>比々多</v>
      </c>
      <c r="F67" s="97" t="str">
        <f>G61</f>
        <v>伊豆教室Ｊｒ I</v>
      </c>
      <c r="G67" s="3" t="str">
        <f>G61</f>
        <v>伊豆教室Ｊｒ I</v>
      </c>
      <c r="H67" s="88" t="str">
        <f>E60</f>
        <v>富士吉田選抜</v>
      </c>
      <c r="I67" s="85" t="str">
        <f>F60</f>
        <v>安倍口</v>
      </c>
      <c r="J67" s="97" t="str">
        <f>F61</f>
        <v>清水教室Ａ</v>
      </c>
      <c r="K67" s="3" t="str">
        <f>F61</f>
        <v>清水教室Ａ</v>
      </c>
    </row>
    <row r="68" spans="1:11" ht="30" customHeight="1">
      <c r="A68" s="99"/>
      <c r="B68" s="100"/>
      <c r="C68" s="100"/>
      <c r="D68" s="90"/>
      <c r="E68" s="87"/>
      <c r="F68" s="101"/>
      <c r="G68" s="3" t="str">
        <f>D61</f>
        <v>渋　沢</v>
      </c>
      <c r="H68" s="90"/>
      <c r="I68" s="87"/>
      <c r="J68" s="101"/>
      <c r="K68" s="3" t="str">
        <f>E61</f>
        <v>蒲　郡</v>
      </c>
    </row>
    <row r="69" spans="1:11" ht="30" customHeight="1">
      <c r="A69" s="93">
        <v>3</v>
      </c>
      <c r="B69" s="95">
        <v>0.4791666666666667</v>
      </c>
      <c r="C69" s="95" t="str">
        <f>C61</f>
        <v>Ｈ</v>
      </c>
      <c r="D69" s="88" t="str">
        <f>D61</f>
        <v>渋　沢</v>
      </c>
      <c r="E69" s="85" t="str">
        <f>F61</f>
        <v>清水教室Ａ</v>
      </c>
      <c r="F69" s="97" t="str">
        <f>D60</f>
        <v>比々多</v>
      </c>
      <c r="G69" s="3" t="str">
        <f>D60</f>
        <v>比々多</v>
      </c>
      <c r="H69" s="88" t="str">
        <f>E61</f>
        <v>蒲　郡</v>
      </c>
      <c r="I69" s="85" t="str">
        <f>G61</f>
        <v>伊豆教室Ｊｒ I</v>
      </c>
      <c r="J69" s="97" t="str">
        <f>E60</f>
        <v>富士吉田選抜</v>
      </c>
      <c r="K69" s="3" t="str">
        <f>E60</f>
        <v>富士吉田選抜</v>
      </c>
    </row>
    <row r="70" spans="1:11" ht="30" customHeight="1">
      <c r="A70" s="99"/>
      <c r="B70" s="100"/>
      <c r="C70" s="100"/>
      <c r="D70" s="90"/>
      <c r="E70" s="87"/>
      <c r="F70" s="101"/>
      <c r="G70" s="3" t="str">
        <f>G60</f>
        <v>片　浜</v>
      </c>
      <c r="H70" s="90"/>
      <c r="I70" s="87"/>
      <c r="J70" s="101"/>
      <c r="K70" s="11" t="str">
        <f>F60</f>
        <v>安倍口</v>
      </c>
    </row>
    <row r="71" spans="1:11" ht="30" customHeight="1">
      <c r="A71" s="93">
        <v>4</v>
      </c>
      <c r="B71" s="95">
        <v>0.5416666666666666</v>
      </c>
      <c r="C71" s="95" t="str">
        <f>C60</f>
        <v>Ｇ</v>
      </c>
      <c r="D71" s="88" t="str">
        <f>D60</f>
        <v>比々多</v>
      </c>
      <c r="E71" s="85" t="str">
        <f>F60</f>
        <v>安倍口</v>
      </c>
      <c r="F71" s="97" t="str">
        <f>D61</f>
        <v>渋　沢</v>
      </c>
      <c r="G71" s="3" t="str">
        <f>D61</f>
        <v>渋　沢</v>
      </c>
      <c r="H71" s="88" t="str">
        <f>E60</f>
        <v>富士吉田選抜</v>
      </c>
      <c r="I71" s="85" t="str">
        <f>G60</f>
        <v>片　浜</v>
      </c>
      <c r="J71" s="97" t="str">
        <f>E61</f>
        <v>蒲　郡</v>
      </c>
      <c r="K71" s="11" t="str">
        <f>E61</f>
        <v>蒲　郡</v>
      </c>
    </row>
    <row r="72" spans="1:11" ht="30" customHeight="1">
      <c r="A72" s="99"/>
      <c r="B72" s="100"/>
      <c r="C72" s="100"/>
      <c r="D72" s="90"/>
      <c r="E72" s="87"/>
      <c r="F72" s="101"/>
      <c r="G72" s="3" t="str">
        <f>G61</f>
        <v>伊豆教室Ｊｒ I</v>
      </c>
      <c r="H72" s="90"/>
      <c r="I72" s="87"/>
      <c r="J72" s="101"/>
      <c r="K72" s="11" t="str">
        <f>F61</f>
        <v>清水教室Ａ</v>
      </c>
    </row>
    <row r="73" spans="1:11" ht="30" customHeight="1">
      <c r="A73" s="93">
        <v>5</v>
      </c>
      <c r="B73" s="95">
        <v>0.5833333333333334</v>
      </c>
      <c r="C73" s="95" t="str">
        <f>C61</f>
        <v>Ｈ</v>
      </c>
      <c r="D73" s="88" t="str">
        <f>D61</f>
        <v>渋　沢</v>
      </c>
      <c r="E73" s="85" t="str">
        <f>E61</f>
        <v>蒲　郡</v>
      </c>
      <c r="F73" s="97" t="str">
        <f>F60</f>
        <v>安倍口</v>
      </c>
      <c r="G73" s="3" t="str">
        <f>F60</f>
        <v>安倍口</v>
      </c>
      <c r="H73" s="88" t="str">
        <f>F61</f>
        <v>清水教室Ａ</v>
      </c>
      <c r="I73" s="85" t="str">
        <f>G61</f>
        <v>伊豆教室Ｊｒ I</v>
      </c>
      <c r="J73" s="97" t="str">
        <f>G60</f>
        <v>片　浜</v>
      </c>
      <c r="K73" s="3" t="str">
        <f>G60</f>
        <v>片　浜</v>
      </c>
    </row>
    <row r="74" spans="1:11" ht="30" customHeight="1">
      <c r="A74" s="99"/>
      <c r="B74" s="100"/>
      <c r="C74" s="100"/>
      <c r="D74" s="90"/>
      <c r="E74" s="87"/>
      <c r="F74" s="101"/>
      <c r="G74" s="12" t="str">
        <f>D60</f>
        <v>比々多</v>
      </c>
      <c r="H74" s="90"/>
      <c r="I74" s="87"/>
      <c r="J74" s="101"/>
      <c r="K74" s="12" t="str">
        <f>E60</f>
        <v>富士吉田選抜</v>
      </c>
    </row>
    <row r="75" spans="1:11" ht="30" customHeight="1">
      <c r="A75" s="93">
        <v>6</v>
      </c>
      <c r="B75" s="95">
        <v>0.625</v>
      </c>
      <c r="C75" s="95" t="str">
        <f>C60</f>
        <v>Ｇ</v>
      </c>
      <c r="D75" s="88" t="str">
        <f>D60</f>
        <v>比々多</v>
      </c>
      <c r="E75" s="85" t="str">
        <f>E60</f>
        <v>富士吉田選抜</v>
      </c>
      <c r="F75" s="97" t="str">
        <f>F61</f>
        <v>清水教室Ａ</v>
      </c>
      <c r="G75" s="12" t="str">
        <f>F61</f>
        <v>清水教室Ａ</v>
      </c>
      <c r="H75" s="88" t="str">
        <f>F60</f>
        <v>安倍口</v>
      </c>
      <c r="I75" s="85" t="str">
        <f>G60</f>
        <v>片　浜</v>
      </c>
      <c r="J75" s="97" t="str">
        <f>G61</f>
        <v>伊豆教室Ｊｒ I</v>
      </c>
      <c r="K75" s="12" t="str">
        <f>G61</f>
        <v>伊豆教室Ｊｒ I</v>
      </c>
    </row>
    <row r="76" spans="1:11" ht="30" customHeight="1" thickBot="1">
      <c r="A76" s="94"/>
      <c r="B76" s="96"/>
      <c r="C76" s="96"/>
      <c r="D76" s="89"/>
      <c r="E76" s="86"/>
      <c r="F76" s="98"/>
      <c r="G76" s="16" t="str">
        <f>D61</f>
        <v>渋　沢</v>
      </c>
      <c r="H76" s="89"/>
      <c r="I76" s="86"/>
      <c r="J76" s="98"/>
      <c r="K76" s="16" t="str">
        <f>E61</f>
        <v>蒲　郡</v>
      </c>
    </row>
    <row r="77" spans="8:11" ht="26.25" customHeight="1">
      <c r="H77" s="36"/>
      <c r="I77" s="36"/>
      <c r="J77" s="36"/>
      <c r="K77" s="36"/>
    </row>
  </sheetData>
  <sheetProtection/>
  <mergeCells count="245">
    <mergeCell ref="J73:J74"/>
    <mergeCell ref="A75:A76"/>
    <mergeCell ref="B75:B76"/>
    <mergeCell ref="C75:C76"/>
    <mergeCell ref="F75:F76"/>
    <mergeCell ref="J75:J76"/>
    <mergeCell ref="A73:A74"/>
    <mergeCell ref="B73:B74"/>
    <mergeCell ref="C73:C74"/>
    <mergeCell ref="F73:F74"/>
    <mergeCell ref="J69:J70"/>
    <mergeCell ref="A71:A72"/>
    <mergeCell ref="B71:B72"/>
    <mergeCell ref="C71:C72"/>
    <mergeCell ref="F71:F72"/>
    <mergeCell ref="J71:J72"/>
    <mergeCell ref="A69:A70"/>
    <mergeCell ref="B69:B70"/>
    <mergeCell ref="C69:C70"/>
    <mergeCell ref="F69:F70"/>
    <mergeCell ref="J65:J66"/>
    <mergeCell ref="A67:A68"/>
    <mergeCell ref="B67:B68"/>
    <mergeCell ref="C67:C68"/>
    <mergeCell ref="F67:F68"/>
    <mergeCell ref="J67:J68"/>
    <mergeCell ref="A65:A66"/>
    <mergeCell ref="B65:B66"/>
    <mergeCell ref="C65:C66"/>
    <mergeCell ref="F65:F66"/>
    <mergeCell ref="I58:K58"/>
    <mergeCell ref="A63:B64"/>
    <mergeCell ref="C63:C64"/>
    <mergeCell ref="D63:G63"/>
    <mergeCell ref="H63:K63"/>
    <mergeCell ref="D64:E64"/>
    <mergeCell ref="H64:I64"/>
    <mergeCell ref="A37:A38"/>
    <mergeCell ref="B37:B38"/>
    <mergeCell ref="F37:F38"/>
    <mergeCell ref="J37:J38"/>
    <mergeCell ref="C37:C38"/>
    <mergeCell ref="A35:A36"/>
    <mergeCell ref="B35:B36"/>
    <mergeCell ref="E35:E36"/>
    <mergeCell ref="J33:J34"/>
    <mergeCell ref="C33:C34"/>
    <mergeCell ref="I1:K1"/>
    <mergeCell ref="I20:K20"/>
    <mergeCell ref="I39:K39"/>
    <mergeCell ref="J3:K3"/>
    <mergeCell ref="H37:H38"/>
    <mergeCell ref="H35:H36"/>
    <mergeCell ref="H33:H34"/>
    <mergeCell ref="A31:A32"/>
    <mergeCell ref="B31:B32"/>
    <mergeCell ref="F31:F32"/>
    <mergeCell ref="J31:J32"/>
    <mergeCell ref="C31:C32"/>
    <mergeCell ref="F35:F36"/>
    <mergeCell ref="J35:J36"/>
    <mergeCell ref="C35:C36"/>
    <mergeCell ref="A33:A34"/>
    <mergeCell ref="B33:B34"/>
    <mergeCell ref="A29:A30"/>
    <mergeCell ref="B29:B30"/>
    <mergeCell ref="F29:F30"/>
    <mergeCell ref="J29:J30"/>
    <mergeCell ref="C29:C30"/>
    <mergeCell ref="I29:I30"/>
    <mergeCell ref="H29:H30"/>
    <mergeCell ref="E29:E30"/>
    <mergeCell ref="D29:D30"/>
    <mergeCell ref="A27:A28"/>
    <mergeCell ref="B27:B28"/>
    <mergeCell ref="F27:F28"/>
    <mergeCell ref="J27:J28"/>
    <mergeCell ref="C27:C28"/>
    <mergeCell ref="I27:I28"/>
    <mergeCell ref="H27:H28"/>
    <mergeCell ref="E27:E28"/>
    <mergeCell ref="D27:D28"/>
    <mergeCell ref="A25:B26"/>
    <mergeCell ref="D25:G25"/>
    <mergeCell ref="H25:K25"/>
    <mergeCell ref="D26:E26"/>
    <mergeCell ref="H26:I26"/>
    <mergeCell ref="C25:C26"/>
    <mergeCell ref="A18:A19"/>
    <mergeCell ref="B18:B19"/>
    <mergeCell ref="F18:F19"/>
    <mergeCell ref="J18:J19"/>
    <mergeCell ref="C18:C19"/>
    <mergeCell ref="I18:I19"/>
    <mergeCell ref="H18:H19"/>
    <mergeCell ref="E18:E19"/>
    <mergeCell ref="D18:D19"/>
    <mergeCell ref="A16:A17"/>
    <mergeCell ref="B16:B17"/>
    <mergeCell ref="F16:F17"/>
    <mergeCell ref="J16:J17"/>
    <mergeCell ref="C16:C17"/>
    <mergeCell ref="I16:I17"/>
    <mergeCell ref="H16:H17"/>
    <mergeCell ref="E16:E17"/>
    <mergeCell ref="D16:D17"/>
    <mergeCell ref="A14:A15"/>
    <mergeCell ref="B14:B15"/>
    <mergeCell ref="F14:F15"/>
    <mergeCell ref="J14:J15"/>
    <mergeCell ref="C14:C15"/>
    <mergeCell ref="I14:I15"/>
    <mergeCell ref="H14:H15"/>
    <mergeCell ref="E14:E15"/>
    <mergeCell ref="D14:D15"/>
    <mergeCell ref="A12:A13"/>
    <mergeCell ref="B12:B13"/>
    <mergeCell ref="F12:F13"/>
    <mergeCell ref="J12:J13"/>
    <mergeCell ref="C12:C13"/>
    <mergeCell ref="I12:I13"/>
    <mergeCell ref="H12:H13"/>
    <mergeCell ref="E12:E13"/>
    <mergeCell ref="D12:D13"/>
    <mergeCell ref="A10:A11"/>
    <mergeCell ref="B10:B11"/>
    <mergeCell ref="F10:F11"/>
    <mergeCell ref="J10:J11"/>
    <mergeCell ref="C10:C11"/>
    <mergeCell ref="I10:I11"/>
    <mergeCell ref="H10:H11"/>
    <mergeCell ref="E10:E11"/>
    <mergeCell ref="D10:D11"/>
    <mergeCell ref="A8:A9"/>
    <mergeCell ref="B8:B9"/>
    <mergeCell ref="F8:F9"/>
    <mergeCell ref="J8:J9"/>
    <mergeCell ref="C8:C9"/>
    <mergeCell ref="I8:I9"/>
    <mergeCell ref="H8:H9"/>
    <mergeCell ref="E8:E9"/>
    <mergeCell ref="D8:D9"/>
    <mergeCell ref="A6:B7"/>
    <mergeCell ref="D6:G6"/>
    <mergeCell ref="H6:K6"/>
    <mergeCell ref="D7:E7"/>
    <mergeCell ref="H7:I7"/>
    <mergeCell ref="C6:C7"/>
    <mergeCell ref="A44:B45"/>
    <mergeCell ref="D44:G44"/>
    <mergeCell ref="H44:K44"/>
    <mergeCell ref="D45:E45"/>
    <mergeCell ref="H45:I45"/>
    <mergeCell ref="C44:C45"/>
    <mergeCell ref="A46:A47"/>
    <mergeCell ref="B46:B47"/>
    <mergeCell ref="F46:F47"/>
    <mergeCell ref="J46:J47"/>
    <mergeCell ref="C46:C47"/>
    <mergeCell ref="E46:E47"/>
    <mergeCell ref="D46:D47"/>
    <mergeCell ref="A48:A49"/>
    <mergeCell ref="B48:B49"/>
    <mergeCell ref="F48:F49"/>
    <mergeCell ref="J48:J49"/>
    <mergeCell ref="C48:C49"/>
    <mergeCell ref="E48:E49"/>
    <mergeCell ref="D48:D49"/>
    <mergeCell ref="A50:A51"/>
    <mergeCell ref="B50:B51"/>
    <mergeCell ref="F50:F51"/>
    <mergeCell ref="J50:J51"/>
    <mergeCell ref="C50:C51"/>
    <mergeCell ref="I52:I53"/>
    <mergeCell ref="H52:H53"/>
    <mergeCell ref="I50:I51"/>
    <mergeCell ref="D50:D51"/>
    <mergeCell ref="C54:C55"/>
    <mergeCell ref="A52:A53"/>
    <mergeCell ref="B52:B53"/>
    <mergeCell ref="F52:F53"/>
    <mergeCell ref="J52:J53"/>
    <mergeCell ref="C52:C53"/>
    <mergeCell ref="A56:A57"/>
    <mergeCell ref="B56:B57"/>
    <mergeCell ref="F56:F57"/>
    <mergeCell ref="J56:J57"/>
    <mergeCell ref="C56:C57"/>
    <mergeCell ref="A54:A55"/>
    <mergeCell ref="B54:B55"/>
    <mergeCell ref="F54:F55"/>
    <mergeCell ref="J54:J55"/>
    <mergeCell ref="I56:I57"/>
    <mergeCell ref="I35:I36"/>
    <mergeCell ref="I33:I34"/>
    <mergeCell ref="I31:I32"/>
    <mergeCell ref="D37:D38"/>
    <mergeCell ref="D35:D36"/>
    <mergeCell ref="D33:D34"/>
    <mergeCell ref="D31:D32"/>
    <mergeCell ref="E37:E38"/>
    <mergeCell ref="F33:F34"/>
    <mergeCell ref="E33:E34"/>
    <mergeCell ref="E31:E32"/>
    <mergeCell ref="H50:H51"/>
    <mergeCell ref="I48:I49"/>
    <mergeCell ref="H48:H49"/>
    <mergeCell ref="I46:I47"/>
    <mergeCell ref="H46:H47"/>
    <mergeCell ref="E50:E51"/>
    <mergeCell ref="H31:H32"/>
    <mergeCell ref="I37:I38"/>
    <mergeCell ref="H56:H57"/>
    <mergeCell ref="I54:I55"/>
    <mergeCell ref="H54:H55"/>
    <mergeCell ref="D56:D57"/>
    <mergeCell ref="D54:D55"/>
    <mergeCell ref="D52:D53"/>
    <mergeCell ref="E56:E57"/>
    <mergeCell ref="E54:E55"/>
    <mergeCell ref="E52:E53"/>
    <mergeCell ref="I71:I72"/>
    <mergeCell ref="H71:H72"/>
    <mergeCell ref="I69:I70"/>
    <mergeCell ref="H69:H70"/>
    <mergeCell ref="I75:I76"/>
    <mergeCell ref="H75:H76"/>
    <mergeCell ref="I73:I74"/>
    <mergeCell ref="H73:H74"/>
    <mergeCell ref="D69:D70"/>
    <mergeCell ref="D67:D68"/>
    <mergeCell ref="D65:D66"/>
    <mergeCell ref="E69:E70"/>
    <mergeCell ref="I67:I68"/>
    <mergeCell ref="H67:H68"/>
    <mergeCell ref="E67:E68"/>
    <mergeCell ref="I65:I66"/>
    <mergeCell ref="H65:H66"/>
    <mergeCell ref="E65:E66"/>
    <mergeCell ref="E75:E76"/>
    <mergeCell ref="E73:E74"/>
    <mergeCell ref="E71:E72"/>
    <mergeCell ref="D75:D76"/>
    <mergeCell ref="D73:D74"/>
    <mergeCell ref="D71:D7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J4" sqref="J4:K4"/>
    </sheetView>
  </sheetViews>
  <sheetFormatPr defaultColWidth="9.00390625" defaultRowHeight="26.25" customHeight="1"/>
  <cols>
    <col min="1" max="1" width="4.00390625" style="1" customWidth="1"/>
    <col min="2" max="3" width="8.0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">
        <v>86</v>
      </c>
      <c r="C1" s="2"/>
      <c r="D1" s="2"/>
      <c r="E1" s="2"/>
      <c r="F1" s="2"/>
      <c r="G1" s="4" t="s">
        <v>88</v>
      </c>
      <c r="I1" s="119" t="s">
        <v>13</v>
      </c>
      <c r="J1" s="119"/>
      <c r="K1" s="119"/>
    </row>
    <row r="2" ht="15" customHeight="1"/>
    <row r="3" spans="1:11" ht="33" customHeight="1">
      <c r="A3" s="25"/>
      <c r="B3" s="25"/>
      <c r="C3" s="8" t="str">
        <f>'ブロック　割振り'!C19</f>
        <v>Ｉ</v>
      </c>
      <c r="D3" s="8" t="str">
        <f>'ブロック　割振り'!E19</f>
        <v>ＫＪＲ</v>
      </c>
      <c r="E3" s="8" t="str">
        <f>'ブロック　割振り'!F19</f>
        <v>大里西</v>
      </c>
      <c r="F3" s="8" t="str">
        <f>'ブロック　割振り'!G19</f>
        <v>今　沢</v>
      </c>
      <c r="G3" s="8" t="str">
        <f>'ブロック　割振り'!H19</f>
        <v>丘</v>
      </c>
      <c r="H3" s="26"/>
      <c r="I3" s="7" t="s">
        <v>7</v>
      </c>
      <c r="J3" s="121" t="s">
        <v>106</v>
      </c>
      <c r="K3" s="121"/>
    </row>
    <row r="4" spans="1:11" ht="33" customHeight="1">
      <c r="A4" s="25"/>
      <c r="B4" s="25"/>
      <c r="C4" s="8" t="str">
        <f>'ブロック　割振り'!C21</f>
        <v>Ｊ</v>
      </c>
      <c r="D4" s="8" t="str">
        <f>'ブロック　割振り'!E21</f>
        <v>伊勢原</v>
      </c>
      <c r="E4" s="8" t="str">
        <f>'ブロック　割振り'!F21</f>
        <v>東山梨</v>
      </c>
      <c r="F4" s="8" t="str">
        <f>'ブロック　割振り'!G21</f>
        <v>清水教室Ｂ</v>
      </c>
      <c r="G4" s="8" t="str">
        <f>'ブロック　割振り'!H21</f>
        <v>門池</v>
      </c>
      <c r="H4" s="25"/>
      <c r="I4" s="7" t="s">
        <v>8</v>
      </c>
      <c r="J4" s="121"/>
      <c r="K4" s="121"/>
    </row>
    <row r="5" spans="1:11" ht="33" customHeight="1">
      <c r="A5" s="25"/>
      <c r="B5" s="25"/>
      <c r="C5" s="8" t="str">
        <f>'ブロック　割振り'!C23</f>
        <v>Ｋ</v>
      </c>
      <c r="D5" s="8" t="str">
        <f>'ブロック　割振り'!E23</f>
        <v>桜　丘</v>
      </c>
      <c r="E5" s="8" t="str">
        <f>'ブロック　割振り'!F23</f>
        <v>中巨摩選抜</v>
      </c>
      <c r="F5" s="8" t="str">
        <f>'ブロック　割振り'!G23</f>
        <v>長　泉</v>
      </c>
      <c r="G5" s="8" t="str">
        <f>'ブロック　割振り'!H23</f>
        <v>伊豆教室B</v>
      </c>
      <c r="H5" s="25"/>
      <c r="I5" s="23"/>
      <c r="J5" s="24"/>
      <c r="K5" s="25"/>
    </row>
    <row r="6" spans="1:11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customHeight="1" thickBot="1">
      <c r="A7" s="25"/>
      <c r="B7" s="122" t="s">
        <v>12</v>
      </c>
      <c r="C7" s="122"/>
      <c r="D7" s="122"/>
      <c r="E7" s="122"/>
      <c r="F7" s="122"/>
      <c r="G7" s="25"/>
      <c r="H7" s="25"/>
      <c r="I7" s="25"/>
      <c r="J7" s="25"/>
      <c r="K7" s="25"/>
    </row>
    <row r="8" spans="1:11" ht="23.25" customHeight="1" thickBot="1">
      <c r="A8" s="106"/>
      <c r="B8" s="107"/>
      <c r="C8" s="123" t="s">
        <v>15</v>
      </c>
      <c r="D8" s="110" t="s">
        <v>5</v>
      </c>
      <c r="E8" s="111"/>
      <c r="F8" s="111"/>
      <c r="G8" s="112"/>
      <c r="H8" s="111" t="s">
        <v>6</v>
      </c>
      <c r="I8" s="111"/>
      <c r="J8" s="111"/>
      <c r="K8" s="112"/>
    </row>
    <row r="9" spans="1:11" ht="22.5" customHeight="1" thickBot="1">
      <c r="A9" s="108"/>
      <c r="B9" s="109"/>
      <c r="C9" s="124"/>
      <c r="D9" s="113" t="s">
        <v>0</v>
      </c>
      <c r="E9" s="114"/>
      <c r="F9" s="27" t="s">
        <v>11</v>
      </c>
      <c r="G9" s="28" t="s">
        <v>1</v>
      </c>
      <c r="H9" s="115" t="s">
        <v>0</v>
      </c>
      <c r="I9" s="116"/>
      <c r="J9" s="27" t="s">
        <v>11</v>
      </c>
      <c r="K9" s="28" t="s">
        <v>1</v>
      </c>
    </row>
    <row r="10" spans="1:11" ht="36" customHeight="1">
      <c r="A10" s="30">
        <v>1</v>
      </c>
      <c r="B10" s="31">
        <v>0.3958333333333333</v>
      </c>
      <c r="C10" s="17" t="str">
        <f>C5</f>
        <v>Ｋ</v>
      </c>
      <c r="D10" s="43" t="str">
        <f>G5</f>
        <v>伊豆教室B</v>
      </c>
      <c r="E10" s="44" t="str">
        <f>D5</f>
        <v>桜　丘</v>
      </c>
      <c r="F10" s="37" t="str">
        <f>G3</f>
        <v>丘</v>
      </c>
      <c r="G10" s="38" t="str">
        <f>D3</f>
        <v>ＫＪＲ</v>
      </c>
      <c r="H10" s="43" t="str">
        <f>E5</f>
        <v>中巨摩選抜</v>
      </c>
      <c r="I10" s="44" t="str">
        <f>F5</f>
        <v>長　泉</v>
      </c>
      <c r="J10" s="37" t="str">
        <f>F3</f>
        <v>今　沢</v>
      </c>
      <c r="K10" s="39" t="str">
        <f>E3</f>
        <v>大里西</v>
      </c>
    </row>
    <row r="11" spans="1:11" ht="36" customHeight="1">
      <c r="A11" s="32">
        <v>2</v>
      </c>
      <c r="B11" s="33">
        <v>0.4305555555555556</v>
      </c>
      <c r="C11" s="18" t="str">
        <f>C4</f>
        <v>Ｊ</v>
      </c>
      <c r="D11" s="5" t="str">
        <f>G4</f>
        <v>門池</v>
      </c>
      <c r="E11" s="9" t="str">
        <f>D4</f>
        <v>伊勢原</v>
      </c>
      <c r="F11" s="45" t="str">
        <f>G5</f>
        <v>伊豆教室B</v>
      </c>
      <c r="G11" s="11" t="str">
        <f>D5</f>
        <v>桜　丘</v>
      </c>
      <c r="H11" s="5" t="str">
        <f>E4</f>
        <v>東山梨</v>
      </c>
      <c r="I11" s="9" t="str">
        <f>F4</f>
        <v>清水教室Ｂ</v>
      </c>
      <c r="J11" s="45" t="str">
        <f>F5</f>
        <v>長　泉</v>
      </c>
      <c r="K11" s="3" t="str">
        <f>E5</f>
        <v>中巨摩選抜</v>
      </c>
    </row>
    <row r="12" spans="1:11" ht="36" customHeight="1">
      <c r="A12" s="32">
        <v>3</v>
      </c>
      <c r="B12" s="33">
        <v>0.46527777777777773</v>
      </c>
      <c r="C12" s="19" t="str">
        <f>C3</f>
        <v>Ｉ</v>
      </c>
      <c r="D12" s="5" t="str">
        <f>G3</f>
        <v>丘</v>
      </c>
      <c r="E12" s="9" t="str">
        <f>D3</f>
        <v>ＫＪＲ</v>
      </c>
      <c r="F12" s="10" t="str">
        <f>G4</f>
        <v>門池</v>
      </c>
      <c r="G12" s="3" t="str">
        <f>D4</f>
        <v>伊勢原</v>
      </c>
      <c r="H12" s="5" t="str">
        <f>E3</f>
        <v>大里西</v>
      </c>
      <c r="I12" s="9" t="str">
        <f>F3</f>
        <v>今　沢</v>
      </c>
      <c r="J12" s="10" t="str">
        <f>F4</f>
        <v>清水教室Ｂ</v>
      </c>
      <c r="K12" s="3" t="str">
        <f>E4</f>
        <v>東山梨</v>
      </c>
    </row>
    <row r="13" spans="1:11" ht="36" customHeight="1">
      <c r="A13" s="32">
        <v>4</v>
      </c>
      <c r="B13" s="33">
        <v>0.5</v>
      </c>
      <c r="C13" s="20" t="str">
        <f>C5</f>
        <v>Ｋ</v>
      </c>
      <c r="D13" s="5" t="str">
        <f>D5</f>
        <v>桜　丘</v>
      </c>
      <c r="E13" s="9" t="str">
        <f>F5</f>
        <v>長　泉</v>
      </c>
      <c r="F13" s="10" t="str">
        <f>D3</f>
        <v>ＫＪＲ</v>
      </c>
      <c r="G13" s="3" t="str">
        <f>G3</f>
        <v>丘</v>
      </c>
      <c r="H13" s="5" t="str">
        <f>E5</f>
        <v>中巨摩選抜</v>
      </c>
      <c r="I13" s="9" t="str">
        <f>G5</f>
        <v>伊豆教室B</v>
      </c>
      <c r="J13" s="10" t="str">
        <f>E3</f>
        <v>大里西</v>
      </c>
      <c r="K13" s="11" t="str">
        <f>F3</f>
        <v>今　沢</v>
      </c>
    </row>
    <row r="14" spans="1:11" ht="36" customHeight="1">
      <c r="A14" s="32">
        <v>5</v>
      </c>
      <c r="B14" s="33">
        <v>0.534722222222222</v>
      </c>
      <c r="C14" s="20" t="str">
        <f>C4</f>
        <v>Ｊ</v>
      </c>
      <c r="D14" s="5" t="str">
        <f>D4</f>
        <v>伊勢原</v>
      </c>
      <c r="E14" s="9" t="str">
        <f>F4</f>
        <v>清水教室Ｂ</v>
      </c>
      <c r="F14" s="10" t="str">
        <f>D5</f>
        <v>桜　丘</v>
      </c>
      <c r="G14" s="3" t="str">
        <f>G5</f>
        <v>伊豆教室B</v>
      </c>
      <c r="H14" s="5" t="str">
        <f>E4</f>
        <v>東山梨</v>
      </c>
      <c r="I14" s="9" t="str">
        <f>G4</f>
        <v>門池</v>
      </c>
      <c r="J14" s="10" t="str">
        <f>E5</f>
        <v>中巨摩選抜</v>
      </c>
      <c r="K14" s="11" t="str">
        <f>F5</f>
        <v>長　泉</v>
      </c>
    </row>
    <row r="15" spans="1:11" ht="36" customHeight="1">
      <c r="A15" s="32">
        <v>6</v>
      </c>
      <c r="B15" s="33">
        <v>0.569444444444445</v>
      </c>
      <c r="C15" s="20" t="str">
        <f>C3</f>
        <v>Ｉ</v>
      </c>
      <c r="D15" s="5" t="str">
        <f>D3</f>
        <v>ＫＪＲ</v>
      </c>
      <c r="E15" s="9" t="str">
        <f>F3</f>
        <v>今　沢</v>
      </c>
      <c r="F15" s="10" t="str">
        <f>D4</f>
        <v>伊勢原</v>
      </c>
      <c r="G15" s="3" t="str">
        <f>G4</f>
        <v>門池</v>
      </c>
      <c r="H15" s="5" t="str">
        <f>E3</f>
        <v>大里西</v>
      </c>
      <c r="I15" s="9" t="str">
        <f>G3</f>
        <v>丘</v>
      </c>
      <c r="J15" s="10" t="str">
        <f>E4</f>
        <v>東山梨</v>
      </c>
      <c r="K15" s="11" t="str">
        <f>F4</f>
        <v>清水教室Ｂ</v>
      </c>
    </row>
    <row r="16" spans="1:11" ht="36" customHeight="1">
      <c r="A16" s="32">
        <v>7</v>
      </c>
      <c r="B16" s="33">
        <v>0.604166666666667</v>
      </c>
      <c r="C16" s="20" t="str">
        <f>C5</f>
        <v>Ｋ</v>
      </c>
      <c r="D16" s="5" t="str">
        <f>D5</f>
        <v>桜　丘</v>
      </c>
      <c r="E16" s="9" t="str">
        <f>E5</f>
        <v>中巨摩選抜</v>
      </c>
      <c r="F16" s="10" t="str">
        <f>F3</f>
        <v>今　沢</v>
      </c>
      <c r="G16" s="12" t="str">
        <f>D3</f>
        <v>ＫＪＲ</v>
      </c>
      <c r="H16" s="5" t="str">
        <f>F5</f>
        <v>長　泉</v>
      </c>
      <c r="I16" s="9" t="str">
        <f>G5</f>
        <v>伊豆教室B</v>
      </c>
      <c r="J16" s="10" t="str">
        <f>G3</f>
        <v>丘</v>
      </c>
      <c r="K16" s="13" t="str">
        <f>E3</f>
        <v>大里西</v>
      </c>
    </row>
    <row r="17" spans="1:11" ht="36" customHeight="1">
      <c r="A17" s="32">
        <v>8</v>
      </c>
      <c r="B17" s="33">
        <v>0.638888888888889</v>
      </c>
      <c r="C17" s="20" t="str">
        <f>C4</f>
        <v>Ｊ</v>
      </c>
      <c r="D17" s="5" t="str">
        <f>D4</f>
        <v>伊勢原</v>
      </c>
      <c r="E17" s="9" t="str">
        <f>E4</f>
        <v>東山梨</v>
      </c>
      <c r="F17" s="10" t="str">
        <f>F5</f>
        <v>長　泉</v>
      </c>
      <c r="G17" s="12" t="str">
        <f>D5</f>
        <v>桜　丘</v>
      </c>
      <c r="H17" s="5" t="str">
        <f>F4</f>
        <v>清水教室Ｂ</v>
      </c>
      <c r="I17" s="9" t="str">
        <f>G4</f>
        <v>門池</v>
      </c>
      <c r="J17" s="10" t="str">
        <f>G5</f>
        <v>伊豆教室B</v>
      </c>
      <c r="K17" s="12" t="str">
        <f>E5</f>
        <v>中巨摩選抜</v>
      </c>
    </row>
    <row r="18" spans="1:11" ht="36" customHeight="1" thickBot="1">
      <c r="A18" s="34">
        <v>9</v>
      </c>
      <c r="B18" s="35">
        <v>0.673611111111111</v>
      </c>
      <c r="C18" s="21" t="str">
        <f>C3</f>
        <v>Ｉ</v>
      </c>
      <c r="D18" s="6" t="str">
        <f>D3</f>
        <v>ＫＪＲ</v>
      </c>
      <c r="E18" s="14" t="str">
        <f>E3</f>
        <v>大里西</v>
      </c>
      <c r="F18" s="46" t="str">
        <f>F4</f>
        <v>清水教室Ｂ</v>
      </c>
      <c r="G18" s="16" t="str">
        <f>D4</f>
        <v>伊勢原</v>
      </c>
      <c r="H18" s="6" t="str">
        <f>F3</f>
        <v>今　沢</v>
      </c>
      <c r="I18" s="14" t="str">
        <f>G3</f>
        <v>丘</v>
      </c>
      <c r="J18" s="46" t="str">
        <f>G4</f>
        <v>門池</v>
      </c>
      <c r="K18" s="16" t="str">
        <f>E4</f>
        <v>東山梨</v>
      </c>
    </row>
    <row r="19" spans="8:11" ht="32.25" customHeight="1">
      <c r="H19" s="36"/>
      <c r="I19" s="36"/>
      <c r="J19" s="36"/>
      <c r="K19" s="36"/>
    </row>
    <row r="20" ht="32.25" customHeight="1"/>
    <row r="21" ht="32.25" customHeight="1"/>
    <row r="22" ht="32.25" customHeight="1"/>
    <row r="23" ht="32.25" customHeight="1"/>
    <row r="24" ht="32.25" customHeight="1"/>
  </sheetData>
  <sheetProtection/>
  <mergeCells count="10">
    <mergeCell ref="A8:B9"/>
    <mergeCell ref="B7:F7"/>
    <mergeCell ref="D8:G8"/>
    <mergeCell ref="D9:E9"/>
    <mergeCell ref="I1:K1"/>
    <mergeCell ref="J3:K3"/>
    <mergeCell ref="J4:K4"/>
    <mergeCell ref="H8:K8"/>
    <mergeCell ref="H9:I9"/>
    <mergeCell ref="C8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75" zoomScalePageLayoutView="0" workbookViewId="0" topLeftCell="A1">
      <selection activeCell="J4" sqref="J4:K4"/>
    </sheetView>
  </sheetViews>
  <sheetFormatPr defaultColWidth="9.00390625" defaultRowHeight="26.25" customHeight="1"/>
  <cols>
    <col min="1" max="1" width="4.00390625" style="1" customWidth="1"/>
    <col min="2" max="3" width="8.0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">
        <v>86</v>
      </c>
      <c r="C1" s="2"/>
      <c r="D1" s="2"/>
      <c r="E1" s="2"/>
      <c r="F1" s="2"/>
      <c r="G1" s="4" t="s">
        <v>88</v>
      </c>
      <c r="I1" s="119" t="s">
        <v>9</v>
      </c>
      <c r="J1" s="119"/>
      <c r="K1" s="119"/>
    </row>
    <row r="2" ht="15" customHeight="1"/>
    <row r="3" spans="1:11" ht="33" customHeight="1">
      <c r="A3" s="25"/>
      <c r="B3" s="25"/>
      <c r="C3" s="8" t="str">
        <f>'ブロック　割振り'!C25</f>
        <v>Ｌ</v>
      </c>
      <c r="D3" s="8" t="str">
        <f>'ブロック　割振り'!E25</f>
        <v>成　瀬</v>
      </c>
      <c r="E3" s="8" t="str">
        <f>'ブロック　割振り'!F25</f>
        <v>厚木リングス</v>
      </c>
      <c r="F3" s="8" t="str">
        <f>'ブロック　割振り'!G25</f>
        <v>大明見</v>
      </c>
      <c r="G3" s="8" t="str">
        <f>'ブロック　割振り'!H25</f>
        <v>清水町ＫＦ</v>
      </c>
      <c r="H3" s="8" t="str">
        <f>'ブロック　割振り'!I25</f>
        <v>ＳＵＢ6</v>
      </c>
      <c r="I3" s="7" t="s">
        <v>96</v>
      </c>
      <c r="J3" s="121" t="s">
        <v>107</v>
      </c>
      <c r="K3" s="121"/>
    </row>
    <row r="4" spans="1:11" ht="33" customHeight="1">
      <c r="A4" s="25"/>
      <c r="B4" s="25"/>
      <c r="C4" s="8" t="str">
        <f>'ブロック　割振り'!C27</f>
        <v>Ｍ</v>
      </c>
      <c r="D4" s="8" t="str">
        <f>'ブロック　割振り'!E27</f>
        <v>厚木ＭＢＰ</v>
      </c>
      <c r="E4" s="8" t="str">
        <f>'ブロック　割振り'!F27</f>
        <v>北都留</v>
      </c>
      <c r="F4" s="8" t="str">
        <f>'ブロック　割振り'!G27</f>
        <v>長久手</v>
      </c>
      <c r="G4" s="8" t="str">
        <f>'ブロック　割振り'!H27</f>
        <v>大　岡</v>
      </c>
      <c r="H4" s="8" t="str">
        <f>'ブロック　割振り'!I27</f>
        <v>伊豆教室A</v>
      </c>
      <c r="I4" s="7" t="s">
        <v>97</v>
      </c>
      <c r="J4" s="121"/>
      <c r="K4" s="121"/>
    </row>
    <row r="5" spans="1:11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6.25" customHeight="1" thickBot="1">
      <c r="A6" s="25"/>
      <c r="B6" s="122" t="s">
        <v>12</v>
      </c>
      <c r="C6" s="122"/>
      <c r="D6" s="122"/>
      <c r="E6" s="122"/>
      <c r="F6" s="122"/>
      <c r="G6" s="25"/>
      <c r="H6" s="25"/>
      <c r="I6" s="25"/>
      <c r="J6" s="25"/>
      <c r="K6" s="25"/>
    </row>
    <row r="7" spans="1:11" ht="23.25" customHeight="1" thickBot="1">
      <c r="A7" s="106"/>
      <c r="B7" s="107"/>
      <c r="C7" s="123" t="s">
        <v>15</v>
      </c>
      <c r="D7" s="110" t="s">
        <v>98</v>
      </c>
      <c r="E7" s="111"/>
      <c r="F7" s="111"/>
      <c r="G7" s="112"/>
      <c r="H7" s="111" t="s">
        <v>99</v>
      </c>
      <c r="I7" s="111"/>
      <c r="J7" s="111"/>
      <c r="K7" s="112"/>
    </row>
    <row r="8" spans="1:11" ht="22.5" customHeight="1" thickBot="1">
      <c r="A8" s="108"/>
      <c r="B8" s="109"/>
      <c r="C8" s="124"/>
      <c r="D8" s="113" t="s">
        <v>0</v>
      </c>
      <c r="E8" s="114"/>
      <c r="F8" s="27" t="s">
        <v>11</v>
      </c>
      <c r="G8" s="28" t="s">
        <v>1</v>
      </c>
      <c r="H8" s="115" t="s">
        <v>0</v>
      </c>
      <c r="I8" s="116"/>
      <c r="J8" s="27" t="s">
        <v>11</v>
      </c>
      <c r="K8" s="28" t="s">
        <v>1</v>
      </c>
    </row>
    <row r="9" spans="1:11" ht="45" customHeight="1">
      <c r="A9" s="30">
        <v>1</v>
      </c>
      <c r="B9" s="31">
        <v>0.3958333333333333</v>
      </c>
      <c r="C9" s="18" t="str">
        <f>C4</f>
        <v>Ｍ</v>
      </c>
      <c r="D9" s="5" t="str">
        <f>E4</f>
        <v>北都留</v>
      </c>
      <c r="E9" s="9" t="str">
        <f>F4</f>
        <v>長久手</v>
      </c>
      <c r="F9" s="45" t="str">
        <f>G3</f>
        <v>清水町ＫＦ</v>
      </c>
      <c r="G9" s="11" t="str">
        <f>D3</f>
        <v>成　瀬</v>
      </c>
      <c r="H9" s="5" t="str">
        <f>G4</f>
        <v>大　岡</v>
      </c>
      <c r="I9" s="9" t="str">
        <f>H4</f>
        <v>伊豆教室A</v>
      </c>
      <c r="J9" s="45" t="str">
        <f>H3</f>
        <v>ＳＵＢ6</v>
      </c>
      <c r="K9" s="3" t="str">
        <f>E3</f>
        <v>厚木リングス</v>
      </c>
    </row>
    <row r="10" spans="1:11" ht="45" customHeight="1">
      <c r="A10" s="32">
        <v>2</v>
      </c>
      <c r="B10" s="33">
        <v>0.4305555555555556</v>
      </c>
      <c r="C10" s="19" t="str">
        <f>C3</f>
        <v>Ｌ</v>
      </c>
      <c r="D10" s="5" t="str">
        <f>E3</f>
        <v>厚木リングス</v>
      </c>
      <c r="E10" s="9" t="str">
        <f>F3</f>
        <v>大明見</v>
      </c>
      <c r="F10" s="10" t="str">
        <f>E4</f>
        <v>北都留</v>
      </c>
      <c r="G10" s="3" t="str">
        <f>F4</f>
        <v>長久手</v>
      </c>
      <c r="H10" s="5" t="str">
        <f>G3</f>
        <v>清水町ＫＦ</v>
      </c>
      <c r="I10" s="9" t="str">
        <f>H3</f>
        <v>ＳＵＢ6</v>
      </c>
      <c r="J10" s="10" t="str">
        <f>G4</f>
        <v>大　岡</v>
      </c>
      <c r="K10" s="3" t="str">
        <f>H4</f>
        <v>伊豆教室A</v>
      </c>
    </row>
    <row r="11" spans="1:11" ht="45" customHeight="1">
      <c r="A11" s="32">
        <v>3</v>
      </c>
      <c r="B11" s="33">
        <v>0.46527777777777773</v>
      </c>
      <c r="C11" s="20" t="str">
        <f>C4</f>
        <v>Ｍ</v>
      </c>
      <c r="D11" s="5" t="str">
        <f>G4</f>
        <v>大　岡</v>
      </c>
      <c r="E11" s="9" t="str">
        <f>F4</f>
        <v>長久手</v>
      </c>
      <c r="F11" s="10" t="str">
        <f>E3</f>
        <v>厚木リングス</v>
      </c>
      <c r="G11" s="3" t="str">
        <f>F3</f>
        <v>大明見</v>
      </c>
      <c r="H11" s="5" t="str">
        <f>D4</f>
        <v>厚木ＭＢＰ</v>
      </c>
      <c r="I11" s="9" t="str">
        <f>H4</f>
        <v>伊豆教室A</v>
      </c>
      <c r="J11" s="10" t="str">
        <f>G3</f>
        <v>清水町ＫＦ</v>
      </c>
      <c r="K11" s="11" t="str">
        <f>H3</f>
        <v>ＳＵＢ6</v>
      </c>
    </row>
    <row r="12" spans="1:11" ht="45" customHeight="1">
      <c r="A12" s="32">
        <v>4</v>
      </c>
      <c r="B12" s="33">
        <v>0.5</v>
      </c>
      <c r="C12" s="20" t="str">
        <f>C3</f>
        <v>Ｌ</v>
      </c>
      <c r="D12" s="5" t="str">
        <f>G3</f>
        <v>清水町ＫＦ</v>
      </c>
      <c r="E12" s="9" t="str">
        <f>F3</f>
        <v>大明見</v>
      </c>
      <c r="F12" s="10" t="str">
        <f>G4</f>
        <v>大　岡</v>
      </c>
      <c r="G12" s="3" t="str">
        <f>F4</f>
        <v>長久手</v>
      </c>
      <c r="H12" s="5" t="str">
        <f>D3</f>
        <v>成　瀬</v>
      </c>
      <c r="I12" s="9" t="str">
        <f>H3</f>
        <v>ＳＵＢ6</v>
      </c>
      <c r="J12" s="10" t="str">
        <f>D4</f>
        <v>厚木ＭＢＰ</v>
      </c>
      <c r="K12" s="11" t="str">
        <f>H4</f>
        <v>伊豆教室A</v>
      </c>
    </row>
    <row r="13" spans="1:11" ht="45" customHeight="1">
      <c r="A13" s="32">
        <v>5</v>
      </c>
      <c r="B13" s="33">
        <v>0.548611111111111</v>
      </c>
      <c r="C13" s="20" t="str">
        <f>C4</f>
        <v>Ｍ</v>
      </c>
      <c r="D13" s="5" t="str">
        <f>H4</f>
        <v>伊豆教室A</v>
      </c>
      <c r="E13" s="9" t="str">
        <f>E4</f>
        <v>北都留</v>
      </c>
      <c r="F13" s="10" t="str">
        <f>F3</f>
        <v>大明見</v>
      </c>
      <c r="G13" s="12" t="str">
        <f>G3</f>
        <v>清水町ＫＦ</v>
      </c>
      <c r="H13" s="5" t="str">
        <f>F4</f>
        <v>長久手</v>
      </c>
      <c r="I13" s="9" t="str">
        <f>D4</f>
        <v>厚木ＭＢＰ</v>
      </c>
      <c r="J13" s="10" t="str">
        <f>H3</f>
        <v>ＳＵＢ6</v>
      </c>
      <c r="K13" s="12" t="str">
        <f>D3</f>
        <v>成　瀬</v>
      </c>
    </row>
    <row r="14" spans="1:11" ht="45" customHeight="1">
      <c r="A14" s="32">
        <v>6</v>
      </c>
      <c r="B14" s="33">
        <v>0.5833333333333334</v>
      </c>
      <c r="C14" s="47" t="str">
        <f>C3</f>
        <v>Ｌ</v>
      </c>
      <c r="D14" s="49" t="str">
        <f>H3</f>
        <v>ＳＵＢ6</v>
      </c>
      <c r="E14" s="48" t="str">
        <f>E3</f>
        <v>厚木リングス</v>
      </c>
      <c r="F14" s="10" t="str">
        <f>H4</f>
        <v>伊豆教室A</v>
      </c>
      <c r="G14" s="12" t="str">
        <f>E4</f>
        <v>北都留</v>
      </c>
      <c r="H14" s="49" t="str">
        <f>F3</f>
        <v>大明見</v>
      </c>
      <c r="I14" s="48" t="str">
        <f>D3</f>
        <v>成　瀬</v>
      </c>
      <c r="J14" s="10" t="str">
        <f>F4</f>
        <v>長久手</v>
      </c>
      <c r="K14" s="12" t="str">
        <f>D4</f>
        <v>厚木ＭＢＰ</v>
      </c>
    </row>
    <row r="15" spans="1:11" ht="45" customHeight="1">
      <c r="A15" s="60">
        <v>7</v>
      </c>
      <c r="B15" s="61">
        <v>0.6180555555555556</v>
      </c>
      <c r="C15" s="19" t="str">
        <f>C4</f>
        <v>Ｍ</v>
      </c>
      <c r="D15" s="62" t="str">
        <f>G4</f>
        <v>大　岡</v>
      </c>
      <c r="E15" s="63" t="str">
        <f>D4</f>
        <v>厚木ＭＢＰ</v>
      </c>
      <c r="F15" s="64" t="str">
        <f>E3</f>
        <v>厚木リングス</v>
      </c>
      <c r="G15" s="65" t="str">
        <f>H3</f>
        <v>ＳＵＢ6</v>
      </c>
      <c r="H15" s="62" t="str">
        <f>H4</f>
        <v>伊豆教室A</v>
      </c>
      <c r="I15" s="63" t="str">
        <f>E4</f>
        <v>北都留</v>
      </c>
      <c r="J15" s="64" t="str">
        <f>D3</f>
        <v>成　瀬</v>
      </c>
      <c r="K15" s="65" t="str">
        <f>F3</f>
        <v>大明見</v>
      </c>
    </row>
    <row r="16" spans="1:11" ht="45" customHeight="1" thickBot="1">
      <c r="A16" s="34">
        <v>8</v>
      </c>
      <c r="B16" s="35">
        <v>0.6527777777777778</v>
      </c>
      <c r="C16" s="50" t="str">
        <f>C3</f>
        <v>Ｌ</v>
      </c>
      <c r="D16" s="51" t="str">
        <f>G3</f>
        <v>清水町ＫＦ</v>
      </c>
      <c r="E16" s="52" t="str">
        <f>D3</f>
        <v>成　瀬</v>
      </c>
      <c r="F16" s="53" t="str">
        <f>D4</f>
        <v>厚木ＭＢＰ</v>
      </c>
      <c r="G16" s="54" t="str">
        <f>G4</f>
        <v>大　岡</v>
      </c>
      <c r="H16" s="51" t="str">
        <f>H3</f>
        <v>ＳＵＢ6</v>
      </c>
      <c r="I16" s="52" t="str">
        <f>E3</f>
        <v>厚木リングス</v>
      </c>
      <c r="J16" s="53" t="str">
        <f>H4</f>
        <v>伊豆教室A</v>
      </c>
      <c r="K16" s="54" t="str">
        <f>E4</f>
        <v>北都留</v>
      </c>
    </row>
    <row r="17" ht="36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</sheetData>
  <sheetProtection/>
  <mergeCells count="10">
    <mergeCell ref="A7:B8"/>
    <mergeCell ref="B6:F6"/>
    <mergeCell ref="D7:G7"/>
    <mergeCell ref="D8:E8"/>
    <mergeCell ref="I1:K1"/>
    <mergeCell ref="J3:K3"/>
    <mergeCell ref="J4:K4"/>
    <mergeCell ref="H7:K7"/>
    <mergeCell ref="H8:I8"/>
    <mergeCell ref="C7:C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萩原大義</dc:creator>
  <cp:keywords/>
  <dc:description/>
  <cp:lastModifiedBy>萩原大義</cp:lastModifiedBy>
  <cp:lastPrinted>2012-01-30T12:40:35Z</cp:lastPrinted>
  <dcterms:created xsi:type="dcterms:W3CDTF">2004-06-03T13:51:53Z</dcterms:created>
  <dcterms:modified xsi:type="dcterms:W3CDTF">2012-02-08T08:27:13Z</dcterms:modified>
  <cp:category/>
  <cp:version/>
  <cp:contentType/>
  <cp:contentStatus/>
</cp:coreProperties>
</file>